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<sst xmlns="http://schemas.openxmlformats.org/spreadsheetml/2006/main" count="1998" uniqueCount="996">
  <si>
    <t>№ п/п</t>
  </si>
  <si>
    <t xml:space="preserve">торгового пердприятия </t>
  </si>
  <si>
    <t>и его специализация</t>
  </si>
  <si>
    <t xml:space="preserve">Полное наименование </t>
  </si>
  <si>
    <t>Собствен</t>
  </si>
  <si>
    <t>ность</t>
  </si>
  <si>
    <t xml:space="preserve">Форма обслуживания </t>
  </si>
  <si>
    <t>самообслуживание,</t>
  </si>
  <si>
    <t>по образцам и т.д.</t>
  </si>
  <si>
    <t xml:space="preserve">Тип предприятия </t>
  </si>
  <si>
    <t>смешанный,продукты,</t>
  </si>
  <si>
    <t>комбеннированный,</t>
  </si>
  <si>
    <t>специализированный)</t>
  </si>
  <si>
    <t>(универсам,универмаг,</t>
  </si>
  <si>
    <t xml:space="preserve">Площадь </t>
  </si>
  <si>
    <t>общ.кв.м.</t>
  </si>
  <si>
    <t xml:space="preserve"> Площадь</t>
  </si>
  <si>
    <t>торговая</t>
  </si>
  <si>
    <t>кв.м.</t>
  </si>
  <si>
    <t>прод.</t>
  </si>
  <si>
    <t>Кол-во</t>
  </si>
  <si>
    <t>работаю</t>
  </si>
  <si>
    <t xml:space="preserve">щих на </t>
  </si>
  <si>
    <t>предпри</t>
  </si>
  <si>
    <t>ятии</t>
  </si>
  <si>
    <t xml:space="preserve">Режим </t>
  </si>
  <si>
    <t>работы</t>
  </si>
  <si>
    <t>Адрес,телефон</t>
  </si>
  <si>
    <t>Центральный район</t>
  </si>
  <si>
    <t>Част</t>
  </si>
  <si>
    <t>08.00-20.00</t>
  </si>
  <si>
    <t>Александровна</t>
  </si>
  <si>
    <t>Николаевна</t>
  </si>
  <si>
    <t>ЗАО ТД "Перекресток"</t>
  </si>
  <si>
    <t>08.00-22.00</t>
  </si>
  <si>
    <t>Николаевич</t>
  </si>
  <si>
    <t>08.00-21.00</t>
  </si>
  <si>
    <t>Андреевна</t>
  </si>
  <si>
    <t>Владимирович</t>
  </si>
  <si>
    <t>09.00-20.00</t>
  </si>
  <si>
    <t>Любимова Елена</t>
  </si>
  <si>
    <t>Ивановна</t>
  </si>
  <si>
    <t>4-81-52</t>
  </si>
  <si>
    <t>виноводочные</t>
  </si>
  <si>
    <t>Магазин "Магнит"</t>
  </si>
  <si>
    <t>69-0-69</t>
  </si>
  <si>
    <t>Аркадьевна</t>
  </si>
  <si>
    <t>Иноземцев Сергей</t>
  </si>
  <si>
    <t>Александрович</t>
  </si>
  <si>
    <t>4-46-31</t>
  </si>
  <si>
    <t>ул.Ст.Разина,1</t>
  </si>
  <si>
    <t>4-82-54</t>
  </si>
  <si>
    <t>Анатольевна</t>
  </si>
  <si>
    <t>09.00-22.00</t>
  </si>
  <si>
    <t>ООО "Дулкын"</t>
  </si>
  <si>
    <t>ул.Ст.Разина,11</t>
  </si>
  <si>
    <t>08.00-23.00</t>
  </si>
  <si>
    <t>ул.Спорта,5</t>
  </si>
  <si>
    <t>Владимировна</t>
  </si>
  <si>
    <t>4-32-68</t>
  </si>
  <si>
    <t>кондитерские изделия</t>
  </si>
  <si>
    <t>08.00-18.00</t>
  </si>
  <si>
    <t>5-20-23</t>
  </si>
  <si>
    <t>08.00-22.000</t>
  </si>
  <si>
    <t>4-71-76</t>
  </si>
  <si>
    <t>ООО ТД "ВМК"</t>
  </si>
  <si>
    <t>4-76-52</t>
  </si>
  <si>
    <t>Пятый микрорайон</t>
  </si>
  <si>
    <t>ООО "Атриум"</t>
  </si>
  <si>
    <t>ул.1905 года, 28</t>
  </si>
  <si>
    <t>Итого</t>
  </si>
  <si>
    <t>Район Березовка</t>
  </si>
  <si>
    <t>отдел овощи-фрукты</t>
  </si>
  <si>
    <t>ул.Мичурина,7</t>
  </si>
  <si>
    <t>Амаякович</t>
  </si>
  <si>
    <t>ул.Павлова,4</t>
  </si>
  <si>
    <t>ул.1 Мая,149</t>
  </si>
  <si>
    <t>286.9</t>
  </si>
  <si>
    <t>ул.1 Мая,151</t>
  </si>
  <si>
    <t>5-94-30</t>
  </si>
  <si>
    <t>Привокзальный район</t>
  </si>
  <si>
    <t>4-81-49</t>
  </si>
  <si>
    <t>т.89635422383</t>
  </si>
  <si>
    <t>МУП ТОП "Марс"</t>
  </si>
  <si>
    <t>ООО "Мясная компания"</t>
  </si>
  <si>
    <t>ул.Гастелло,5</t>
  </si>
  <si>
    <t>4-40-07</t>
  </si>
  <si>
    <t>07.00-23.00</t>
  </si>
  <si>
    <t>Сергеевна</t>
  </si>
  <si>
    <t>ул.Королева,23</t>
  </si>
  <si>
    <t>ООО "Коммерсант"</t>
  </si>
  <si>
    <t>т.3-65-13</t>
  </si>
  <si>
    <t>ул.Спорта,227а</t>
  </si>
  <si>
    <t>ул.Ленинградская,2</t>
  </si>
  <si>
    <t>"Мясное подворье"</t>
  </si>
  <si>
    <t>08.00-19.00</t>
  </si>
  <si>
    <t>ул.Рабочая,11</t>
  </si>
  <si>
    <t>ул.Энтузиастов,23</t>
  </si>
  <si>
    <t>Заречный район</t>
  </si>
  <si>
    <t>ул.Гагарина,19</t>
  </si>
  <si>
    <t>ул.Азина,44</t>
  </si>
  <si>
    <t>ул.Азина,90а</t>
  </si>
  <si>
    <t xml:space="preserve"> ул.Азина,203 а</t>
  </si>
  <si>
    <t>ул.Тихая,2</t>
  </si>
  <si>
    <t>ул.Светлая,5</t>
  </si>
  <si>
    <t>ул.Толстого,55</t>
  </si>
  <si>
    <t>07.00-22.00</t>
  </si>
  <si>
    <t>4-19-23</t>
  </si>
  <si>
    <t>Перситскова О.Н.</t>
  </si>
  <si>
    <t>Итого по городу</t>
  </si>
  <si>
    <t xml:space="preserve">Ф.И.О. </t>
  </si>
  <si>
    <t>руководителя</t>
  </si>
  <si>
    <t>торг.мест</t>
  </si>
  <si>
    <t>не</t>
  </si>
  <si>
    <t>Южный район</t>
  </si>
  <si>
    <t>Брюшинин Сергей</t>
  </si>
  <si>
    <t>Васильевич</t>
  </si>
  <si>
    <t>10.00-22.00</t>
  </si>
  <si>
    <t>(традиционная,</t>
  </si>
  <si>
    <t>8.00-22.00</t>
  </si>
  <si>
    <t>Магазин "Пивомания"</t>
  </si>
  <si>
    <t>ул. Волгоградская, 30</t>
  </si>
  <si>
    <t>ул. Вогульская, 18</t>
  </si>
  <si>
    <t>Небогатикова</t>
  </si>
  <si>
    <t>ул. Волгоградская, 13а</t>
  </si>
  <si>
    <t>ул. Ленинградская, 20</t>
  </si>
  <si>
    <t>ул. Ленинградская, 7а</t>
  </si>
  <si>
    <t>ООО ТД "Воткинский</t>
  </si>
  <si>
    <t>ул. Королева, 28</t>
  </si>
  <si>
    <t xml:space="preserve">ООО ТД "Воткинский </t>
  </si>
  <si>
    <t>ТГ "Птица" ИП Пасынкова</t>
  </si>
  <si>
    <t>Магазин ТГ "Птица"</t>
  </si>
  <si>
    <t>ИП Пасынкова Екат. Вит.</t>
  </si>
  <si>
    <t>ул. Дзержинского, 7</t>
  </si>
  <si>
    <t>ул. Серова, 2</t>
  </si>
  <si>
    <t>Магазин "Продукты"</t>
  </si>
  <si>
    <t>ул. Подлесная, 2в</t>
  </si>
  <si>
    <t>ИП Панферов В.В.</t>
  </si>
  <si>
    <t>Табачные изд., пиво</t>
  </si>
  <si>
    <t xml:space="preserve"> 4-89-89</t>
  </si>
  <si>
    <t>Андрей Николаевич</t>
  </si>
  <si>
    <t>4-89-89</t>
  </si>
  <si>
    <t>ул. 1 Мая, 77</t>
  </si>
  <si>
    <t xml:space="preserve">ИП Рыболовлев </t>
  </si>
  <si>
    <t>Табачные, пиво, чай</t>
  </si>
  <si>
    <t>Магазин "Табачок"</t>
  </si>
  <si>
    <t>ул. Энгельса, 27</t>
  </si>
  <si>
    <t>ул. Школьная, 1</t>
  </si>
  <si>
    <t>ул. 1905 года, 22</t>
  </si>
  <si>
    <t xml:space="preserve"> ул. Пролетарская, 31г</t>
  </si>
  <si>
    <t>(Светлана Викторовна)</t>
  </si>
  <si>
    <t>ул. 1 Мая, 137</t>
  </si>
  <si>
    <t>ул. Зверева, 3</t>
  </si>
  <si>
    <t>Фонарев Олег Николаевич</t>
  </si>
  <si>
    <t>ул. Халтурина, 2</t>
  </si>
  <si>
    <t>Любовь Алексеевна</t>
  </si>
  <si>
    <t>Дерюшева Татьяна</t>
  </si>
  <si>
    <t>Магазин Глазовская водка</t>
  </si>
  <si>
    <t>Супермаркет "Магнит"</t>
  </si>
  <si>
    <t>Елена Владимировна</t>
  </si>
  <si>
    <t>Астраханцева Ольга</t>
  </si>
  <si>
    <t>3-34-81</t>
  </si>
  <si>
    <t>ул. Пролетарская, 19</t>
  </si>
  <si>
    <t>09.00-21.00</t>
  </si>
  <si>
    <t>ул. Королева, 21</t>
  </si>
  <si>
    <t>Чилов Янис  Спиридонович</t>
  </si>
  <si>
    <t>ул. Пугачева, 94</t>
  </si>
  <si>
    <t>Магазин "Садко"</t>
  </si>
  <si>
    <t>ул. Волгоградская, 20</t>
  </si>
  <si>
    <t>ИП Хребтова</t>
  </si>
  <si>
    <t>Магазин "Анюта"</t>
  </si>
  <si>
    <t>ул. Королева, 19</t>
  </si>
  <si>
    <t>суб, воск.</t>
  </si>
  <si>
    <t>ИП Панферова.</t>
  </si>
  <si>
    <t>Светлана Викторовна</t>
  </si>
  <si>
    <t xml:space="preserve">5-19-41 </t>
  </si>
  <si>
    <t>Екатерина Васильевна</t>
  </si>
  <si>
    <t>Отдел молочный</t>
  </si>
  <si>
    <t>ООО ТД "Милком"</t>
  </si>
  <si>
    <t>отдел хлеб, кондитер.</t>
  </si>
  <si>
    <t>отдел Мясопродукты</t>
  </si>
  <si>
    <t>ИП Рыболовлев А.Н.</t>
  </si>
  <si>
    <t xml:space="preserve">Рук. Казанцев Виктор </t>
  </si>
  <si>
    <t>8.00-19.00</t>
  </si>
  <si>
    <t>8.00-21.00</t>
  </si>
  <si>
    <t>вос. 8-20.00</t>
  </si>
  <si>
    <t>ИП Рыболовлев Анд.Ник.</t>
  </si>
  <si>
    <t>ООО "Бахус+"</t>
  </si>
  <si>
    <t>8.00-20.00</t>
  </si>
  <si>
    <t>вос. 8.00-19</t>
  </si>
  <si>
    <t>ИП Пьянова Екатерина</t>
  </si>
  <si>
    <t>Юрьевна</t>
  </si>
  <si>
    <t>9.00-20.00</t>
  </si>
  <si>
    <t>вос. 9.00-19</t>
  </si>
  <si>
    <t xml:space="preserve">ИП Осотов Александр </t>
  </si>
  <si>
    <t>самооб.</t>
  </si>
  <si>
    <t>9.00-21.30</t>
  </si>
  <si>
    <t>Магазин "Гамбринус"</t>
  </si>
  <si>
    <t>12.00-22.00</t>
  </si>
  <si>
    <t>ул. 1 Мая, 43</t>
  </si>
  <si>
    <t>ИП Жданова Светлана</t>
  </si>
  <si>
    <t xml:space="preserve">Супермаркет </t>
  </si>
  <si>
    <t>Продовольственные</t>
  </si>
  <si>
    <t>дир.Казанцев Виктор</t>
  </si>
  <si>
    <t>суб,вос.</t>
  </si>
  <si>
    <t>09-17.00</t>
  </si>
  <si>
    <t>Виноводочные, бакалея</t>
  </si>
  <si>
    <t>ООО "Альфа Ижевск"</t>
  </si>
  <si>
    <t>упр. Пислегин Станислав</t>
  </si>
  <si>
    <t>Евгеньевич</t>
  </si>
  <si>
    <t xml:space="preserve">дир. Ахметшина </t>
  </si>
  <si>
    <t>Людмила Николаевна</t>
  </si>
  <si>
    <t>Рустам Горифович</t>
  </si>
  <si>
    <t>суб., вос.</t>
  </si>
  <si>
    <t>08.-19.00</t>
  </si>
  <si>
    <t>ООО "Альянс"(Ижевск)</t>
  </si>
  <si>
    <t>79-83-55</t>
  </si>
  <si>
    <t>"Золотая табакерка"</t>
  </si>
  <si>
    <t>Отдел овощи-фрукты</t>
  </si>
  <si>
    <t>ИП Алтынцева Наталья</t>
  </si>
  <si>
    <t>Дир. Килина Марина</t>
  </si>
  <si>
    <t>ИП Демидова Елена</t>
  </si>
  <si>
    <t>5-93-39</t>
  </si>
  <si>
    <t>суб.,вос.</t>
  </si>
  <si>
    <t>ИП Кириллова Ольга</t>
  </si>
  <si>
    <t>Витальевна</t>
  </si>
  <si>
    <t>ООО "Легион Т"</t>
  </si>
  <si>
    <t xml:space="preserve"> Дир. Казанцев Виктор </t>
  </si>
  <si>
    <t>ООО "Агроторг"</t>
  </si>
  <si>
    <t>суб. 09-15</t>
  </si>
  <si>
    <t>вос. выход.</t>
  </si>
  <si>
    <t>Воткинское РАЙПО</t>
  </si>
  <si>
    <t>зав. Морозова Ольга</t>
  </si>
  <si>
    <t>Вениаминовна</t>
  </si>
  <si>
    <t>5-19-34</t>
  </si>
  <si>
    <t>Магазин "Восточный"</t>
  </si>
  <si>
    <t>Мясопродукты</t>
  </si>
  <si>
    <t>5-30-38</t>
  </si>
  <si>
    <t>дир. Перситскова Ольга</t>
  </si>
  <si>
    <t>9.00-19.00</t>
  </si>
  <si>
    <t>ИП Гимадиев Марат</t>
  </si>
  <si>
    <t>Дильфарович</t>
  </si>
  <si>
    <t>ул. Садовникова, 2</t>
  </si>
  <si>
    <t>Николаевна, оф. 4-46-31</t>
  </si>
  <si>
    <t>ООО "Альянс" (Ижевск)</t>
  </si>
  <si>
    <t>08.00-20.30</t>
  </si>
  <si>
    <t>рук. Казанцев Виктор</t>
  </si>
  <si>
    <t>Кондитерские изделия</t>
  </si>
  <si>
    <t>ИП Артемьева Екатерина</t>
  </si>
  <si>
    <t>ОАО "Сарапульский ЛВЗ"</t>
  </si>
  <si>
    <t>08.00-17.00</t>
  </si>
  <si>
    <t>Овощи-фрукты</t>
  </si>
  <si>
    <t>ИП Братчикова Ирина</t>
  </si>
  <si>
    <t>09.00-19.00</t>
  </si>
  <si>
    <t>ул. 1 Мая, 4б</t>
  </si>
  <si>
    <t xml:space="preserve">упр. Якубовский Олег </t>
  </si>
  <si>
    <t>ООО "Куединский МК"</t>
  </si>
  <si>
    <t>ул. 1 Мая, 4</t>
  </si>
  <si>
    <t xml:space="preserve">рук. Перситскова Ольга </t>
  </si>
  <si>
    <t>Магазин "Десятка"</t>
  </si>
  <si>
    <t>ООО "Уралзернопродукт"</t>
  </si>
  <si>
    <t>рук. Большакова Наталия</t>
  </si>
  <si>
    <t>7.30-22.00</t>
  </si>
  <si>
    <t>суб., воск.</t>
  </si>
  <si>
    <t>ул. Тихая, 4а</t>
  </si>
  <si>
    <t>Вино-водочный отдел</t>
  </si>
  <si>
    <t>отдел "Мясное подворье"</t>
  </si>
  <si>
    <t>суб.,воск,</t>
  </si>
  <si>
    <t>дир. Астраханцева Ольга</t>
  </si>
  <si>
    <t>Зав. Швецова Мария</t>
  </si>
  <si>
    <t>Магазин "Камчатка"</t>
  </si>
  <si>
    <t>07.30-21.00</t>
  </si>
  <si>
    <t>ООО "Фокус" Малышева</t>
  </si>
  <si>
    <t>ООО "Креатив"</t>
  </si>
  <si>
    <t>14.00-20.00</t>
  </si>
  <si>
    <t>ООО "Дуслык"</t>
  </si>
  <si>
    <t>дир. Гильфонетдинов</t>
  </si>
  <si>
    <t>00.00-24.00</t>
  </si>
  <si>
    <t>Понед.</t>
  </si>
  <si>
    <t>ул. Колхозная, 137</t>
  </si>
  <si>
    <t>ул. Пестеля, 137</t>
  </si>
  <si>
    <t>ООО "Велс" дир.</t>
  </si>
  <si>
    <t>Кривоногов Андрей</t>
  </si>
  <si>
    <t>Молочные товары</t>
  </si>
  <si>
    <t>ИП Вахрушев Павел</t>
  </si>
  <si>
    <t>Кондитерские товары</t>
  </si>
  <si>
    <t>МУПТОП "Лакомка"</t>
  </si>
  <si>
    <t>Лаптева Елена Анатол.</t>
  </si>
  <si>
    <t>ул. Орджоникидзе, 17</t>
  </si>
  <si>
    <t>(автовокзал)</t>
  </si>
  <si>
    <t>мороженое, чай, кофе</t>
  </si>
  <si>
    <t>пер. 12-13</t>
  </si>
  <si>
    <t>ИП Колычева Людмила</t>
  </si>
  <si>
    <t>Магазин "Баско"</t>
  </si>
  <si>
    <t>ул. 1 Мая, 83</t>
  </si>
  <si>
    <t>ООО "АСТАРТА" (Ижевск)</t>
  </si>
  <si>
    <t>Пиво, товары к пиву</t>
  </si>
  <si>
    <t>10.00-19.00</t>
  </si>
  <si>
    <t>ИП Осотов Александр</t>
  </si>
  <si>
    <t>10.00-21.00</t>
  </si>
  <si>
    <t>ООО "Олимп" дир.</t>
  </si>
  <si>
    <t>Отдел Пивной</t>
  </si>
  <si>
    <t>ИП Повышева Светлана</t>
  </si>
  <si>
    <t>Викторовна (Ижевск)</t>
  </si>
  <si>
    <t>Минимаркет "Лион"</t>
  </si>
  <si>
    <t>вино-водочные, бакал.</t>
  </si>
  <si>
    <t>ул. 1 Мая, 74</t>
  </si>
  <si>
    <t>ООО "Альфа-Ижевск"</t>
  </si>
  <si>
    <t>Супервайзер</t>
  </si>
  <si>
    <t>ул. Луначарского, 18</t>
  </si>
  <si>
    <t>супервайзер 89226476388</t>
  </si>
  <si>
    <t>ул. Верхняя, 9</t>
  </si>
  <si>
    <t>супервайзер Ладейщикова</t>
  </si>
  <si>
    <t>Ольга Владимировна</t>
  </si>
  <si>
    <t>ул. Гастелло, 12</t>
  </si>
  <si>
    <t>Ладейщикова О.В.</t>
  </si>
  <si>
    <t>зав. Коробейникова Елена</t>
  </si>
  <si>
    <t>Александ.89501586910</t>
  </si>
  <si>
    <t>с.,в. 8-19</t>
  </si>
  <si>
    <t>Зав. Николаенко Галина</t>
  </si>
  <si>
    <t>Магазин "Заречье"</t>
  </si>
  <si>
    <t>07.00-20.00</t>
  </si>
  <si>
    <t>Руслан Юрьевич 5-03-30</t>
  </si>
  <si>
    <t>07.30-20.00</t>
  </si>
  <si>
    <t>пер. 14-14.30</t>
  </si>
  <si>
    <t>с.,в., 10-20</t>
  </si>
  <si>
    <t>пер.14-14.30</t>
  </si>
  <si>
    <t xml:space="preserve">дир. Васюкова Анна </t>
  </si>
  <si>
    <t>отдел "Рыбная лавка"</t>
  </si>
  <si>
    <t>ИП Ветчанина Екатерина</t>
  </si>
  <si>
    <t>Владимирович 4-89-89</t>
  </si>
  <si>
    <t>89508199050, 95-69-30</t>
  </si>
  <si>
    <t>отдел "Табачок"</t>
  </si>
  <si>
    <t>ИП Рыболовлев Ан. Ник.</t>
  </si>
  <si>
    <t xml:space="preserve"> рук. Казанцев Виктор </t>
  </si>
  <si>
    <t>ИП Устюгов И.В.</t>
  </si>
  <si>
    <t>ИП Петров А.Ю.</t>
  </si>
  <si>
    <t>ул. Мира, 3</t>
  </si>
  <si>
    <t>ул. Мира, 7-11</t>
  </si>
  <si>
    <t>ИП Геворкян Аветик</t>
  </si>
  <si>
    <t>Александрович 4-57-41</t>
  </si>
  <si>
    <t>07.00-20.30</t>
  </si>
  <si>
    <t>ООО ТД "ВМК" рук.</t>
  </si>
  <si>
    <t>08.00-19.30</t>
  </si>
  <si>
    <t>ИП Еловикова Марина</t>
  </si>
  <si>
    <t>Ивановна 89120050824</t>
  </si>
  <si>
    <t>Табачные изделия</t>
  </si>
  <si>
    <t>Ильфарович 89090625522</t>
  </si>
  <si>
    <t>Максимовна 89120074408</t>
  </si>
  <si>
    <t>Магазин "Птица"</t>
  </si>
  <si>
    <t>07.30-19.30</t>
  </si>
  <si>
    <t>ИП Пасынкова Екатерина</t>
  </si>
  <si>
    <t>вино-водочные товары</t>
  </si>
  <si>
    <t>ОАО Сарапульский ЛВЗ"</t>
  </si>
  <si>
    <t>суб. 08-19</t>
  </si>
  <si>
    <t>ООО ТД "ВМК" дир.</t>
  </si>
  <si>
    <t>Завьялов Ник. Юрьев.</t>
  </si>
  <si>
    <t xml:space="preserve">ООО "Атриум" </t>
  </si>
  <si>
    <t>ИП Баранов Сергей</t>
  </si>
  <si>
    <t>упр. Казанцев Виктор</t>
  </si>
  <si>
    <t>ООО "ТД ВМК"</t>
  </si>
  <si>
    <t>дир. Завьялов Ник. Юрье</t>
  </si>
  <si>
    <t>ИП Мамедгулиев Фахрад</t>
  </si>
  <si>
    <t>Мамедгулы Оглы</t>
  </si>
  <si>
    <t>4-08-94</t>
  </si>
  <si>
    <t>тов. Лендел Мария Мих.</t>
  </si>
  <si>
    <t>ИП Артемьева Екаетрина</t>
  </si>
  <si>
    <t>Александр. 89508281381</t>
  </si>
  <si>
    <t>Мясопродукты, птица</t>
  </si>
  <si>
    <t>ООО "Дулкын" дир.</t>
  </si>
  <si>
    <t>Гильфонетдинов Рустам</t>
  </si>
  <si>
    <t>ООО "Гелиос" дир. Чилов</t>
  </si>
  <si>
    <t>Янис Спиридонович,</t>
  </si>
  <si>
    <t>3-69-15, 4-78-76 (офис)</t>
  </si>
  <si>
    <t>ООО "Антарес" дир.</t>
  </si>
  <si>
    <t>Гринев Сергей Иванов.</t>
  </si>
  <si>
    <t>4-70-79</t>
  </si>
  <si>
    <t>ул. Пролетарская, 19-1</t>
  </si>
  <si>
    <t>Перситскова О.Н.4-46-31</t>
  </si>
  <si>
    <t>ИП Обухова Наталья</t>
  </si>
  <si>
    <t>Зинуровна 89090589648</t>
  </si>
  <si>
    <t>ИП Варламова Наталья</t>
  </si>
  <si>
    <t>ул. Зверева, 4</t>
  </si>
  <si>
    <t>Магазин "По пути"</t>
  </si>
  <si>
    <t xml:space="preserve">ООО "Встреча" рук. </t>
  </si>
  <si>
    <t>Курдес Василина Викт.</t>
  </si>
  <si>
    <t>отдел "Пиво"</t>
  </si>
  <si>
    <t>отдел "Золотая табакерка"</t>
  </si>
  <si>
    <t>ИП Романов Дмит. Вячес</t>
  </si>
  <si>
    <t>ул. Достоевского, 115а</t>
  </si>
  <si>
    <t>ул. Луначарского, 38</t>
  </si>
  <si>
    <t>ИП Осотов Алекс. Ник.</t>
  </si>
  <si>
    <t>ООО "Бахус+" 50-56-85</t>
  </si>
  <si>
    <t>Отдел Фрукты-овощи</t>
  </si>
  <si>
    <t>Ник. 9068182396</t>
  </si>
  <si>
    <t>Отдел Игринские п/ф</t>
  </si>
  <si>
    <t>ул. Мичурина, 6</t>
  </si>
  <si>
    <t>Магазин "Милком"</t>
  </si>
  <si>
    <t>ООО "ТД "Милком"</t>
  </si>
  <si>
    <t>ул. 1 Мая, 137а</t>
  </si>
  <si>
    <t>рук. Якубовский  Олег Иг.</t>
  </si>
  <si>
    <t>Магазин "Наша марка"</t>
  </si>
  <si>
    <t>ИП Рыболовлев Ал. Ник.</t>
  </si>
  <si>
    <t>Рук. Казанцев Вик. Влад.</t>
  </si>
  <si>
    <t>суб., воск,</t>
  </si>
  <si>
    <t>мясокомбинат".5-98-57</t>
  </si>
  <si>
    <t xml:space="preserve">зав. Соломенникова </t>
  </si>
  <si>
    <t>Татьяна Алексеевна</t>
  </si>
  <si>
    <t>Золотая табакерка</t>
  </si>
  <si>
    <t>Дильфарович798-355(Иж.)</t>
  </si>
  <si>
    <t>Тодел Овощи-фрукты</t>
  </si>
  <si>
    <t>Ник.</t>
  </si>
  <si>
    <t>07.15-21.45</t>
  </si>
  <si>
    <t>Магазин "Мясная лавка"</t>
  </si>
  <si>
    <t>09.30-20.00</t>
  </si>
  <si>
    <t>с. 09.30-19.00</t>
  </si>
  <si>
    <t>в. 09.30-16.00</t>
  </si>
  <si>
    <t>ул. Павлова, 6</t>
  </si>
  <si>
    <t>Магазин "Родник"</t>
  </si>
  <si>
    <t>08.00-22.30</t>
  </si>
  <si>
    <t>"Баско"</t>
  </si>
  <si>
    <t>ул. 1 Мая, 143</t>
  </si>
  <si>
    <t>ИП Ерыпалова Наталья</t>
  </si>
  <si>
    <t>Валентиновна</t>
  </si>
  <si>
    <t>ул.Кооперативная,27а</t>
  </si>
  <si>
    <t>Булдакова Ольга Ник.</t>
  </si>
  <si>
    <t>07.15-23.00</t>
  </si>
  <si>
    <t xml:space="preserve"> Магазин "Продукты"</t>
  </si>
  <si>
    <t>Пиво, бакалейные тов.</t>
  </si>
  <si>
    <t>Зайцева Алла Геннадьев.</t>
  </si>
  <si>
    <t>Магазин "Лакомка"</t>
  </si>
  <si>
    <t>Магазин "Мороженое"</t>
  </si>
  <si>
    <t>ООО "Дулкын" 5-35-25(оф</t>
  </si>
  <si>
    <t xml:space="preserve">дир. Гильфонетдинов </t>
  </si>
  <si>
    <t>Фонарев Олег Ник.</t>
  </si>
  <si>
    <t>ИП Нельзин Александр</t>
  </si>
  <si>
    <t>Сергеевич 89524075555</t>
  </si>
  <si>
    <t>Отдел Овощи-фркты</t>
  </si>
  <si>
    <t>Магазин "Золотой ключик</t>
  </si>
  <si>
    <t>пер. 13-14</t>
  </si>
  <si>
    <t>тех. пер.</t>
  </si>
  <si>
    <t>16.30-17.00</t>
  </si>
  <si>
    <t>ОАО "Пищекомбинат "</t>
  </si>
  <si>
    <t>"Воткинский" дир.</t>
  </si>
  <si>
    <t>Мельников Влад. Павл.</t>
  </si>
  <si>
    <t>Свет. Иван. 89508333728</t>
  </si>
  <si>
    <t>Рук. Завьялов Ник. Юрьев</t>
  </si>
  <si>
    <t>ИП Мамедгулиев Ф.М.</t>
  </si>
  <si>
    <t>3-86-00 ООО "Легион-Т"</t>
  </si>
  <si>
    <t>Перситскова Ольга</t>
  </si>
  <si>
    <t>Игоревич89223070730</t>
  </si>
  <si>
    <t>ИП Дерюшева Татьяна</t>
  </si>
  <si>
    <t>Аркадьевна 89508175477</t>
  </si>
  <si>
    <t>ИП Ощепков Алексей Ник.</t>
  </si>
  <si>
    <t xml:space="preserve">Отдел Табачок </t>
  </si>
  <si>
    <t>ИП Рыболовлев Анд. Ник.</t>
  </si>
  <si>
    <t>рук. Казанцев В.В. 4-89-89</t>
  </si>
  <si>
    <t>ООО "Гелиос"4-78-76</t>
  </si>
  <si>
    <t>8 Марта, 26</t>
  </si>
  <si>
    <t>Окулов Анд. Влад.</t>
  </si>
  <si>
    <t>ул. Королева, 12</t>
  </si>
  <si>
    <t xml:space="preserve">Магазин  "Магнит" </t>
  </si>
  <si>
    <t>ООО "Кама" Кузьмин А.М.</t>
  </si>
  <si>
    <t>Магазин "Сельхозпродукты"</t>
  </si>
  <si>
    <t>Магазин "Пятерочка"</t>
  </si>
  <si>
    <t>ул. 1 мая, 90</t>
  </si>
  <si>
    <t>УЛ. Энгельса, 14</t>
  </si>
  <si>
    <t>Куединский МК</t>
  </si>
  <si>
    <t>товары, алкоголь</t>
  </si>
  <si>
    <t xml:space="preserve">АО "Тандер " </t>
  </si>
  <si>
    <t>Супермаркет "Пятерочка"</t>
  </si>
  <si>
    <t>Ольга Пвловна</t>
  </si>
  <si>
    <t>ООО "Агроторг""</t>
  </si>
  <si>
    <t xml:space="preserve">АО "Тандер" </t>
  </si>
  <si>
    <t>ООО "Олимп-трейд"</t>
  </si>
  <si>
    <t>ООО "ТАЛАН-П"</t>
  </si>
  <si>
    <t xml:space="preserve">ООО "Олимп" </t>
  </si>
  <si>
    <t>4-64-90</t>
  </si>
  <si>
    <t>АО "Тандер"</t>
  </si>
  <si>
    <t>10.00 -20.00</t>
  </si>
  <si>
    <t>ул. Гражданская, 1</t>
  </si>
  <si>
    <t>ИП Иноземцев Сергей</t>
  </si>
  <si>
    <t xml:space="preserve">Владимировна </t>
  </si>
  <si>
    <t xml:space="preserve"> ул.1905 года, 22</t>
  </si>
  <si>
    <t>ул. Зориной, 104</t>
  </si>
  <si>
    <t>Магазин  "Продукты"</t>
  </si>
  <si>
    <t>Молоко, хлеб</t>
  </si>
  <si>
    <t>ОАО "Милком"</t>
  </si>
  <si>
    <t>Тукмачева Екатерина</t>
  </si>
  <si>
    <t xml:space="preserve"> "Магазин "Пятерочка"</t>
  </si>
  <si>
    <t>ул. Пролетарская, 12</t>
  </si>
  <si>
    <t>6-73-94</t>
  </si>
  <si>
    <t>ООО "Развитие-ЛТД"</t>
  </si>
  <si>
    <t>ул. Колхозная, 84а</t>
  </si>
  <si>
    <t>ИП Сентякова Роза Мих.</t>
  </si>
  <si>
    <t>ул. Гагарина, 129</t>
  </si>
  <si>
    <t>Мамедгулу Оглы</t>
  </si>
  <si>
    <t>ул.Гагарина,60</t>
  </si>
  <si>
    <t>6-71-76</t>
  </si>
  <si>
    <t>4-61-73</t>
  </si>
  <si>
    <t>3-45-88</t>
  </si>
  <si>
    <t>ООО "Легион-Т"</t>
  </si>
  <si>
    <t>ООО "Бахус +"</t>
  </si>
  <si>
    <t>АО Тандер</t>
  </si>
  <si>
    <t>АО " Тандер"</t>
  </si>
  <si>
    <t xml:space="preserve"> дир. Михалев</t>
  </si>
  <si>
    <t>Отдел в ТЦ "Светлана"</t>
  </si>
  <si>
    <t>5-94-30 (офис)</t>
  </si>
  <si>
    <t>ул. 1 Мая, 128</t>
  </si>
  <si>
    <t>ООО "Бета Ижевск"</t>
  </si>
  <si>
    <t>ООО " Бета Ижевск"</t>
  </si>
  <si>
    <t>пят., суб.</t>
  </si>
  <si>
    <t>8-950-817-54-77</t>
  </si>
  <si>
    <t>ИП Дерюшава Татьяна</t>
  </si>
  <si>
    <t>89225058326 (О.Пав.)</t>
  </si>
  <si>
    <t>ул. Рабочая, 15</t>
  </si>
  <si>
    <t>ул. 1 Мая, 88</t>
  </si>
  <si>
    <t>ООО "Продлавка"</t>
  </si>
  <si>
    <t>г. Киров, ул. Правды,2А,оф.1</t>
  </si>
  <si>
    <t>Галичанина Евгения Юр.</t>
  </si>
  <si>
    <t>ул.  Лермонтова, 23</t>
  </si>
  <si>
    <t>Чилов. Я.С.</t>
  </si>
  <si>
    <t>ул. Глинки, 1б</t>
  </si>
  <si>
    <t>09.00-17.50</t>
  </si>
  <si>
    <t>ИП Мельчиков Максим</t>
  </si>
  <si>
    <t>ул. Королева, 16</t>
  </si>
  <si>
    <t xml:space="preserve">Викторовна, </t>
  </si>
  <si>
    <t>ООО "Семья"(г.Ижевск)</t>
  </si>
  <si>
    <t>дир. Коваленко Яна</t>
  </si>
  <si>
    <t>ООО "Стаер ЛТД" 70130</t>
  </si>
  <si>
    <t>3-36-30</t>
  </si>
  <si>
    <t>4-94-34</t>
  </si>
  <si>
    <t>ул.Достоевского, 85</t>
  </si>
  <si>
    <t>Продукты питания</t>
  </si>
  <si>
    <t>Жевлакова Венета Алекс.</t>
  </si>
  <si>
    <t>ООО "Продлавка" зам.</t>
  </si>
  <si>
    <t>дир. 89199112761</t>
  </si>
  <si>
    <t>отдел "Баско" пиво</t>
  </si>
  <si>
    <t>ИП Кузьминых Елена</t>
  </si>
  <si>
    <t>г. Ижевск</t>
  </si>
  <si>
    <t>5-18-56</t>
  </si>
  <si>
    <t>Глухова Марина Анатоль</t>
  </si>
  <si>
    <t>Луначарского, 22б</t>
  </si>
  <si>
    <t>Викт. 89501789606</t>
  </si>
  <si>
    <t>Викторовна</t>
  </si>
  <si>
    <t>Магазин "Fix praise"</t>
  </si>
  <si>
    <t>ул. Шувалова, 3</t>
  </si>
  <si>
    <t>ООО "БЕСТ-ПРАЙС"</t>
  </si>
  <si>
    <t>Саутина Римма Вас.</t>
  </si>
  <si>
    <t>ул. Пролетарская, 152</t>
  </si>
  <si>
    <t>Спортивное питание</t>
  </si>
  <si>
    <t>суб,вос. 10-18</t>
  </si>
  <si>
    <t>ул. Ленина, 5</t>
  </si>
  <si>
    <t>ИП Реутов Сергей</t>
  </si>
  <si>
    <t>Яйцо, мясопродукты</t>
  </si>
  <si>
    <t>ул. Песчаная, 1</t>
  </si>
  <si>
    <t>08.30-19.00</t>
  </si>
  <si>
    <t>ул. Ленинградская, 5</t>
  </si>
  <si>
    <t>Магазин-пекарня</t>
  </si>
  <si>
    <t>ул. Партизанская, 19</t>
  </si>
  <si>
    <t>ИП Духнов А.Г.</t>
  </si>
  <si>
    <t>ИП, ООО "Легион Т"</t>
  </si>
  <si>
    <t>ООО "Винко"</t>
  </si>
  <si>
    <t>ООО "Верона"89128563993</t>
  </si>
  <si>
    <t>ООО "Торг-сервис 18"</t>
  </si>
  <si>
    <t>ул. Луначарского, 20в</t>
  </si>
  <si>
    <t>ИП Коновалова Светлана</t>
  </si>
  <si>
    <t>Викторовна,  ООО "Лива"</t>
  </si>
  <si>
    <t>71-1-22 бух. В.Позимь</t>
  </si>
  <si>
    <t xml:space="preserve">89828279655 маг. </t>
  </si>
  <si>
    <t xml:space="preserve">Мельникова Оксана </t>
  </si>
  <si>
    <t>дир. Шарнина Наталья</t>
  </si>
  <si>
    <t>Дир. Наборщикова</t>
  </si>
  <si>
    <t>дир. Петроченко Татьяна</t>
  </si>
  <si>
    <t>Дир. Гимаева Ирина</t>
  </si>
  <si>
    <t>Марсиловна</t>
  </si>
  <si>
    <t>ООО "Агроторг" Штоль</t>
  </si>
  <si>
    <t>Оксана Александровна</t>
  </si>
  <si>
    <t>Дир. Кононова Галина</t>
  </si>
  <si>
    <t>Григорьевна</t>
  </si>
  <si>
    <t>Дир. Сибирякова Елена</t>
  </si>
  <si>
    <t>Валерьевна</t>
  </si>
  <si>
    <t>Дир. Романова Анастасия</t>
  </si>
  <si>
    <t>ООО "Агроторг" Фонарева</t>
  </si>
  <si>
    <t>Надежда Евгеньевна</t>
  </si>
  <si>
    <t>дир. Куклина Ольга</t>
  </si>
  <si>
    <t>Евгеньевна</t>
  </si>
  <si>
    <t xml:space="preserve">Русанова Клавдия </t>
  </si>
  <si>
    <t>8(912)463-85-31</t>
  </si>
  <si>
    <t>ООО "Лива"</t>
  </si>
  <si>
    <t>Александровна 89508281398</t>
  </si>
  <si>
    <t>(ЛюбовьГерман.)9501647791</t>
  </si>
  <si>
    <t xml:space="preserve"> </t>
  </si>
  <si>
    <t>Район Нефтяник</t>
  </si>
  <si>
    <t>ул. Серова, 12</t>
  </si>
  <si>
    <t>Магазин "Красное и белое"</t>
  </si>
  <si>
    <t>ИНН 7728029110</t>
  </si>
  <si>
    <t>Магазин "Красное -Белое"</t>
  </si>
  <si>
    <t>ул. 1 Мая, 50</t>
  </si>
  <si>
    <t>ООО "Бета Ижевск"инн1840026895</t>
  </si>
  <si>
    <t>ул.Кирова,14</t>
  </si>
  <si>
    <t>упр. Баранова Татьяна</t>
  </si>
  <si>
    <t>Соколова Марина</t>
  </si>
  <si>
    <t>Борисовна</t>
  </si>
  <si>
    <t>09.00-21.30</t>
  </si>
  <si>
    <t>Суперв.Тенсина Наталья</t>
  </si>
  <si>
    <t>Ивановна      89223202783</t>
  </si>
  <si>
    <t>ИП Елькин Алексей</t>
  </si>
  <si>
    <t>Любовь Владимировна</t>
  </si>
  <si>
    <t>супервайзер Баталова</t>
  </si>
  <si>
    <t>Юлия Владимировна</t>
  </si>
  <si>
    <t>Малыгина Надежда Александровна  (Малыгин Алексей Александрович)</t>
  </si>
  <si>
    <t>Минимаркет  "Продукты"</t>
  </si>
  <si>
    <t>Журавлева Елена Леонид.</t>
  </si>
  <si>
    <t>Супермаркет "Светофор"</t>
  </si>
  <si>
    <t>ул.Юбилейная, 2б</t>
  </si>
  <si>
    <t>ООО "Торгсервис 18"</t>
  </si>
  <si>
    <t>Пивоваров Виктор</t>
  </si>
  <si>
    <t>ООО "Воткинские колбасы"         3-28-29</t>
  </si>
  <si>
    <t>ул. 8 Марта, 43</t>
  </si>
  <si>
    <t>ТГ "Птица" ИП Корепанова Ильдия Иосифовна</t>
  </si>
  <si>
    <t>ИНН180501023059</t>
  </si>
  <si>
    <t>Пиво, сопутствующие товары</t>
  </si>
  <si>
    <t>ИП Повышева Светлана Викторовна</t>
  </si>
  <si>
    <t>ИНН 183474114888</t>
  </si>
  <si>
    <t>10.00 -22.00</t>
  </si>
  <si>
    <t>ул. Серова, 16</t>
  </si>
  <si>
    <t>Игра-молоко</t>
  </si>
  <si>
    <t>Директор Новоселова</t>
  </si>
  <si>
    <t>Елена Сергеевна</t>
  </si>
  <si>
    <t>Директор Персидскова</t>
  </si>
  <si>
    <t>Ольга Николаевна</t>
  </si>
  <si>
    <t>Директор Евсеева</t>
  </si>
  <si>
    <t>Натилия Владимировна</t>
  </si>
  <si>
    <t>ул. Луначарского, 42</t>
  </si>
  <si>
    <t>ул. Луначарского, 30а</t>
  </si>
  <si>
    <t>ул. Дзержинского, 26</t>
  </si>
  <si>
    <t>Миимаркет</t>
  </si>
  <si>
    <t xml:space="preserve">ООО "Элемент - трейд"  Сеть магазинов "Монетка" </t>
  </si>
  <si>
    <t>ул. Привокзальная, 1</t>
  </si>
  <si>
    <t>ул. Пролетарская, 5</t>
  </si>
  <si>
    <t>ул. Лермонтова, 2</t>
  </si>
  <si>
    <t>ул. Верхняя, 15</t>
  </si>
  <si>
    <t>ул. Королева, 6</t>
  </si>
  <si>
    <t>ул. Королева, 14</t>
  </si>
  <si>
    <t>Магазин "Монетка"</t>
  </si>
  <si>
    <t xml:space="preserve">Магазин "Монетка" </t>
  </si>
  <si>
    <t>ул. 1 Мая, 8</t>
  </si>
  <si>
    <t xml:space="preserve">ООО "Элемент - трейд" </t>
  </si>
  <si>
    <t>ООО "Элемент - трейд"</t>
  </si>
  <si>
    <t>ул. Павлова, 2</t>
  </si>
  <si>
    <t>ул. Молодежная, 17</t>
  </si>
  <si>
    <t>ул. Королева, 31</t>
  </si>
  <si>
    <t>ул. Школьная, 12</t>
  </si>
  <si>
    <t>ул. Школьная, 13</t>
  </si>
  <si>
    <t>ул. Торфозаводская, 6</t>
  </si>
  <si>
    <t xml:space="preserve">ИП Геворкян Аветик </t>
  </si>
  <si>
    <t>Алкоголь</t>
  </si>
  <si>
    <t>ул. Спорта, 195</t>
  </si>
  <si>
    <t>ул. 1905 года, 3</t>
  </si>
  <si>
    <t>ул. Ленина, 8</t>
  </si>
  <si>
    <t>Магазин "Овощи-фрукты"</t>
  </si>
  <si>
    <t>Овощи, фрукты</t>
  </si>
  <si>
    <t>1 Мая, 83</t>
  </si>
  <si>
    <t>ИП Нуритдинов</t>
  </si>
  <si>
    <t>Магазин разливного пива "Дымков"</t>
  </si>
  <si>
    <t>ул. Пролетарская, 35</t>
  </si>
  <si>
    <t>ИП Мухачев Егор Сергеевич</t>
  </si>
  <si>
    <t>8 912 448 48 44</t>
  </si>
  <si>
    <t>Имрановна</t>
  </si>
  <si>
    <t>ИП Поносова Елена</t>
  </si>
  <si>
    <t>ул. 1 Мая, 101</t>
  </si>
  <si>
    <t>ул. 1 Мая, 87</t>
  </si>
  <si>
    <t>ул. 1 Мая, 83А</t>
  </si>
  <si>
    <t>ул.1 Мая, 81</t>
  </si>
  <si>
    <t>ул. Кирова, 10</t>
  </si>
  <si>
    <t>ул. Ленина, 10</t>
  </si>
  <si>
    <t>ул. Ленина, 3</t>
  </si>
  <si>
    <t>ул. Кирова, 58</t>
  </si>
  <si>
    <t>ул. Энгельса, 31</t>
  </si>
  <si>
    <t>ул. Энгельса, 33</t>
  </si>
  <si>
    <t>ул. Орджоникидзе, 70</t>
  </si>
  <si>
    <t>ул. Садовникова, 6</t>
  </si>
  <si>
    <t>ул. Садовникова, 12</t>
  </si>
  <si>
    <t>ул. Садовникова, 15</t>
  </si>
  <si>
    <t>ул. Садовникова, 1а</t>
  </si>
  <si>
    <t>ул. Пролетарская, 17</t>
  </si>
  <si>
    <t>ул. 1 Мая, 6а</t>
  </si>
  <si>
    <t>ул. 1 Мая, 5</t>
  </si>
  <si>
    <t>1 Мая, 6</t>
  </si>
  <si>
    <t>89128705592, 89199135959 ИНН180501023059</t>
  </si>
  <si>
    <t>Игринские полуфабрикаты</t>
  </si>
  <si>
    <t>ИП Салихов И.У. (Васева Любовь Ивановна)</t>
  </si>
  <si>
    <t>ИП Сентякова Ирина Сергеевна</t>
  </si>
  <si>
    <t>ИНН 181301882270</t>
  </si>
  <si>
    <t>Продовольственные товары, алкоголь</t>
  </si>
  <si>
    <t>Продовольственные товары</t>
  </si>
  <si>
    <t>ТЦ "Каменный цветок"</t>
  </si>
  <si>
    <t>ИП Сутягин Михаил Гаврилович ИНН 592009283870</t>
  </si>
  <si>
    <t>ул. Пугачева, 16</t>
  </si>
  <si>
    <t>ул. Пугачева, 36</t>
  </si>
  <si>
    <t>ул. Чапаева, 66</t>
  </si>
  <si>
    <t>ул. Володарского, 15</t>
  </si>
  <si>
    <t>ул. Володарского, 22</t>
  </si>
  <si>
    <t>ул. Орджоникидзе, 23а</t>
  </si>
  <si>
    <t>ул. Достоевского, 85</t>
  </si>
  <si>
    <t>ул. Краснофлотская, 36</t>
  </si>
  <si>
    <t>ул. Курчатова, 5</t>
  </si>
  <si>
    <t>Магазин "Доброцен"</t>
  </si>
  <si>
    <t>Прод. и Непрод. товары, алкоголь</t>
  </si>
  <si>
    <t>ул. 1 Мая, 106</t>
  </si>
  <si>
    <t>ул. 1 Мая, 102</t>
  </si>
  <si>
    <t>ООО "ПВ-Оренбург"</t>
  </si>
  <si>
    <t>ООО Исток</t>
  </si>
  <si>
    <t>Завед. Гильфанова Анастасия Владимировна</t>
  </si>
  <si>
    <t>ООО "Исток" ТС "Баско"</t>
  </si>
  <si>
    <t>ул. Зверева, 8</t>
  </si>
  <si>
    <t>Завед. Чернышова Юлия Александровна</t>
  </si>
  <si>
    <t>Завед. Иванова Наталия Валерьевна</t>
  </si>
  <si>
    <t>ул. 1905 года, 23а</t>
  </si>
  <si>
    <t>ул. Солнечная, 12а</t>
  </si>
  <si>
    <t>x</t>
  </si>
  <si>
    <t>ул.Азина, 14</t>
  </si>
  <si>
    <t>ул.Колхозная, 48</t>
  </si>
  <si>
    <t>ул. 1 Мая,4а</t>
  </si>
  <si>
    <t>ул. Гастелло, 6</t>
  </si>
  <si>
    <t>мясокомбинат" маг. 5-33-66</t>
  </si>
  <si>
    <t>ул. Волгоградская, 28</t>
  </si>
  <si>
    <t>(3412) 79-83-55</t>
  </si>
  <si>
    <t>(34145) 5-09-80</t>
  </si>
  <si>
    <t>(34145) 4-19-15</t>
  </si>
  <si>
    <t>(34145) 4-89-89</t>
  </si>
  <si>
    <t xml:space="preserve"> рук. Казанцев Виктор Владимир</t>
  </si>
  <si>
    <t>дир. Перситскова О. Н.</t>
  </si>
  <si>
    <t>(3412) 93-60-80</t>
  </si>
  <si>
    <t>Магазин "Глазовская водка"</t>
  </si>
  <si>
    <t>Окулова Наталья Александр.</t>
  </si>
  <si>
    <t>89508279890, 34145 4-64-90</t>
  </si>
  <si>
    <t xml:space="preserve"> 4-82-91</t>
  </si>
  <si>
    <t>Замараева Елена Аркадьевна</t>
  </si>
  <si>
    <t>5-86-83, 89090503709</t>
  </si>
  <si>
    <t>(34145) 5-24-36</t>
  </si>
  <si>
    <t>ИП Вострокнутова Елена Викт.</t>
  </si>
  <si>
    <t xml:space="preserve"> суперв.Конькова Анаст.Владим.</t>
  </si>
  <si>
    <t xml:space="preserve"> суперв. Ладейщикова Ольга</t>
  </si>
  <si>
    <t>Специализир. Магазин "Красное и белое"</t>
  </si>
  <si>
    <t>Магазин "Мясное подворье"</t>
  </si>
  <si>
    <t>Магазин " Красное и белое" в Универсаме</t>
  </si>
  <si>
    <t>Магазин "Продовольственная лавка"</t>
  </si>
  <si>
    <t>Магазин "Магнит" в ТЦ "Александрийский"</t>
  </si>
  <si>
    <t>Супермаркет "Магнит" в БЦ "Север"</t>
  </si>
  <si>
    <t>Торговый центр "Айсберг"</t>
  </si>
  <si>
    <t>Магазин "Глазовская птица"</t>
  </si>
  <si>
    <t>Магазин "Спортивное питание"</t>
  </si>
  <si>
    <t>Част. Традиц.</t>
  </si>
  <si>
    <t>Мясопродукты, продукты</t>
  </si>
  <si>
    <t>Продовольственные товары, пиво</t>
  </si>
  <si>
    <t>Част самооб.</t>
  </si>
  <si>
    <t>супермаркет самообслуживания, алкоголь</t>
  </si>
  <si>
    <t>Отдел  "Золотая табакерка"</t>
  </si>
  <si>
    <t>8,00-21.00</t>
  </si>
  <si>
    <t>Част. Самообсл.</t>
  </si>
  <si>
    <t>Продовольственные, непродовольственные товары, алкоголь</t>
  </si>
  <si>
    <t>ИП Жданова Светлана Андреевна</t>
  </si>
  <si>
    <t>ИП Евсеева Лидия Зиновьевна</t>
  </si>
  <si>
    <t>алкогольные и табачные изделия</t>
  </si>
  <si>
    <t>Пиво, бакалейные товары</t>
  </si>
  <si>
    <t>Самообс.</t>
  </si>
  <si>
    <t>вино-водочные, бакал. Товары</t>
  </si>
  <si>
    <t>вино-водочные,бакал. Товары</t>
  </si>
  <si>
    <t>отдел "Табачок" табачные, пиво, чай</t>
  </si>
  <si>
    <t>Отдел  чай, кофе, шоколад</t>
  </si>
  <si>
    <t>Отдел кондитерские изделия</t>
  </si>
  <si>
    <t>Част. самообсл.</t>
  </si>
  <si>
    <t>Продовольственные и непродовольственные товары, алкоголь</t>
  </si>
  <si>
    <t>пиво, бакалейные тлвары</t>
  </si>
  <si>
    <t>Продовольственные и непродовольстьвенные товары, алкоголь</t>
  </si>
  <si>
    <t>част. ч/окно</t>
  </si>
  <si>
    <t>мороженое, выпечка, напитки безалкогольные</t>
  </si>
  <si>
    <t>Виноводочные и бакалейные товары</t>
  </si>
  <si>
    <t>Продовольственные и непродов. товары, алкоголь</t>
  </si>
  <si>
    <t>Продовольственные непродовольственные товары, алкоголь</t>
  </si>
  <si>
    <t>спец. , традиционная пиво</t>
  </si>
  <si>
    <t>Частная</t>
  </si>
  <si>
    <t>Мясопродукты, прод. товары, алкоголь</t>
  </si>
  <si>
    <t>отдел Гастрономия отдел Бакалея, алкаголь</t>
  </si>
  <si>
    <t>ул.Чапаева, 72-10</t>
  </si>
  <si>
    <t>Мясные полуфабрикаты (Игринский р-н)</t>
  </si>
  <si>
    <t>Отдел  "Продукты" в автовокзале</t>
  </si>
  <si>
    <t>Част. ч/окно</t>
  </si>
  <si>
    <t>Продовольственные товары, непродовольсьтвнные, алкоголь</t>
  </si>
  <si>
    <t>Част. традиц.</t>
  </si>
  <si>
    <t>Продовольственные товары и сопутствующ непрод. Товары</t>
  </si>
  <si>
    <t>Продовольственные и товары, алкоголь</t>
  </si>
  <si>
    <t>Хлеб, прод. товары, алкоголь</t>
  </si>
  <si>
    <t>(34145) 4-46-31</t>
  </si>
  <si>
    <t>Мясопродукты, продов. Товары</t>
  </si>
  <si>
    <t>Магазин "Раздолье"</t>
  </si>
  <si>
    <t>Продукты, табачные, алкоголь</t>
  </si>
  <si>
    <t>Магазин "Куединские полуфабрикаты"</t>
  </si>
  <si>
    <t xml:space="preserve">Мясные полуфабрикаты, прод. товары </t>
  </si>
  <si>
    <t>8950-817-51440</t>
  </si>
  <si>
    <t xml:space="preserve"> Дмитрий Сергеевич</t>
  </si>
  <si>
    <t>ИП Фельдман</t>
  </si>
  <si>
    <t>Отдел "Сладкоежка" Кондитерские изделия</t>
  </si>
  <si>
    <t>10.00-20.00</t>
  </si>
  <si>
    <t>Магазин " Мясное подворье"</t>
  </si>
  <si>
    <t>Мясопродукты, прод. Товары, алкоголь</t>
  </si>
  <si>
    <t>(34145)  5-98-57</t>
  </si>
  <si>
    <t>(34145) 4-21-84</t>
  </si>
  <si>
    <t>Отделы в торговом центре "Мировский"</t>
  </si>
  <si>
    <t>Продовольственные и непродов.товары алкоголь</t>
  </si>
  <si>
    <t>(34145) 4-48-24</t>
  </si>
  <si>
    <t>Самообсл.</t>
  </si>
  <si>
    <t>Продовольственные товары алкоголь</t>
  </si>
  <si>
    <t>(34145) 5-68-04</t>
  </si>
  <si>
    <t>ИП Никитин Дмитрий Эдуардович</t>
  </si>
  <si>
    <t>Мясные продукты</t>
  </si>
  <si>
    <t>ул.1 Мая, 131</t>
  </si>
  <si>
    <t>Мясопродукты и продовольственные товары, алкоголь</t>
  </si>
  <si>
    <t>Отдел "Глазовская птица"</t>
  </si>
  <si>
    <t>ул. 1 Мая, 135</t>
  </si>
  <si>
    <t>кондитерские, трад.</t>
  </si>
  <si>
    <t>Мясопродукты, прод. Товары</t>
  </si>
  <si>
    <t>вино-водочные и бакалейные товары</t>
  </si>
  <si>
    <t>Продовольственные и непродовольств. товары, алкоголь</t>
  </si>
  <si>
    <t>Продовольственные и непродовольств. товары, алкоголь.</t>
  </si>
  <si>
    <t>Супермаркет "Магнит" в ТЦ "Лимон"</t>
  </si>
  <si>
    <t>Част самообсл.</t>
  </si>
  <si>
    <t>Отдел универсальный в больничном комплексетрадиц</t>
  </si>
  <si>
    <t>продукты и сопутств. Товары</t>
  </si>
  <si>
    <t>Минимаркт "Привокзальный"</t>
  </si>
  <si>
    <t>Колбасные и мясные изделия, алкоголь</t>
  </si>
  <si>
    <t>Отдел кондитерских товаров</t>
  </si>
  <si>
    <t>(34145) 3-50-33</t>
  </si>
  <si>
    <t>Табачные изделия "Золотая табакерка"</t>
  </si>
  <si>
    <t>самообслуживание, универсальный, алког.</t>
  </si>
  <si>
    <t>ул. Гостелло,10</t>
  </si>
  <si>
    <t>Вино-водочные и бакалейные товары</t>
  </si>
  <si>
    <t>супервайзер</t>
  </si>
  <si>
    <t>Оптово-розничный Магазин "Чайковская п/ф"</t>
  </si>
  <si>
    <t>Мясопродукты, колбасные изделия</t>
  </si>
  <si>
    <t>Продовольственные товары, непрод.</t>
  </si>
  <si>
    <t>(3412) 93-61-86</t>
  </si>
  <si>
    <t>Супермаркет Пятерочка</t>
  </si>
  <si>
    <t>(34145) 4-78-76</t>
  </si>
  <si>
    <t>ООО "Гелиос"</t>
  </si>
  <si>
    <t>(34145) 4-95-65</t>
  </si>
  <si>
    <t>Сахар, мука, крупы, масло растит.</t>
  </si>
  <si>
    <t>(34145) 5-06-16</t>
  </si>
  <si>
    <t>Олегович</t>
  </si>
  <si>
    <t>Мясопродукты, продует. товары, алкоголь</t>
  </si>
  <si>
    <t>Горифович</t>
  </si>
  <si>
    <t>Васильевна</t>
  </si>
  <si>
    <t>(34145) 5-24-77</t>
  </si>
  <si>
    <t>Магазин "Золотой бочонок"</t>
  </si>
  <si>
    <t>(34145) 5-02-70</t>
  </si>
  <si>
    <t>ул. Королева, 22-1</t>
  </si>
  <si>
    <t>(34145) 4-42-46</t>
  </si>
  <si>
    <t>(34145) 4-25-21</t>
  </si>
  <si>
    <t>Мясопродукты прод. товары, алкоголь</t>
  </si>
  <si>
    <t>(34145) 5-94-30 (офис)</t>
  </si>
  <si>
    <t>Магазин "Пятерочка" в ТЦ "Космос"</t>
  </si>
  <si>
    <t>(34145) 4-40-07</t>
  </si>
  <si>
    <t xml:space="preserve">ООО "Элемент - трейд"  Сеть Магазинов "Монетка" </t>
  </si>
  <si>
    <t>Магазин "Пиво"</t>
  </si>
  <si>
    <t>Сеть Магазинов "Монетка"</t>
  </si>
  <si>
    <t>Специализированный Магазин "Золотое кольцо"</t>
  </si>
  <si>
    <t xml:space="preserve">ООО Сеть Магазинов"ФОН"  </t>
  </si>
  <si>
    <t>Специализир. Магазин "Сарапульская водка"</t>
  </si>
  <si>
    <t xml:space="preserve">ИП Вострокнутова Елена </t>
  </si>
  <si>
    <t>Фирм. Магазин  "Мясное подворье"</t>
  </si>
  <si>
    <t>Разливное пиво, сопутствующие товары</t>
  </si>
  <si>
    <t>Супермаркет "Пятерочка" ЗАО ТД "Перекресток"</t>
  </si>
  <si>
    <t>Ул. Ленинградская, 4</t>
  </si>
  <si>
    <t>ИП Пасынкова Екатерина Васильевны</t>
  </si>
  <si>
    <t>Специализированный Магазин "Баско"</t>
  </si>
  <si>
    <t>4-35-50</t>
  </si>
  <si>
    <t>Завед. Гильманова Анастасия Владимировна</t>
  </si>
  <si>
    <t>дир. Николаева Лилия Владимировна</t>
  </si>
  <si>
    <t>отдел "Мясной"</t>
  </si>
  <si>
    <t>(34145) 4-62-22</t>
  </si>
  <si>
    <t>Ульяновна</t>
  </si>
  <si>
    <t>ИП Рыболовлев А. Н.</t>
  </si>
  <si>
    <t>(34145)  4-89-89</t>
  </si>
  <si>
    <t>Табачные, пиво, бакалейные товары</t>
  </si>
  <si>
    <t>(34145) 5-45-48</t>
  </si>
  <si>
    <t>Супервайз. Братухина Лариса Сергеевна</t>
  </si>
  <si>
    <t>Магазин "Горячий хлеб"</t>
  </si>
  <si>
    <t>Хлебобулочные кондитерские, тесто</t>
  </si>
  <si>
    <t>(34145) 5-51-00</t>
  </si>
  <si>
    <t>ИП Мельчаков Владимир Васильевич</t>
  </si>
  <si>
    <t>Продовольственные товары отдел вино-водочный</t>
  </si>
  <si>
    <t>Отдел табачный "Золотая табакерка"</t>
  </si>
  <si>
    <t>муницип. самообсл. традиц.</t>
  </si>
  <si>
    <t>Продовольственные вино-водочн., овощи-фр.</t>
  </si>
  <si>
    <t>(34145) 5-40-84</t>
  </si>
  <si>
    <t>Васюкова Анна Николаевна</t>
  </si>
  <si>
    <t>Продовольственные товары, пиво канцтовары</t>
  </si>
  <si>
    <t>Муницип. традиц.</t>
  </si>
  <si>
    <t>(34145) 3-92-85</t>
  </si>
  <si>
    <t>Магазин  "Мясное подворье"</t>
  </si>
  <si>
    <t>(34145) 4-24-79</t>
  </si>
  <si>
    <t>Михайловна</t>
  </si>
  <si>
    <t>Мясопродукты, прод. товары,алкоголь</t>
  </si>
  <si>
    <t>Магазин "Продукты в дорогу"</t>
  </si>
  <si>
    <t>ИП Илемкова Татьяна Петровна</t>
  </si>
  <si>
    <t>(34145)5-15-97, 89090560845</t>
  </si>
  <si>
    <t>(34145) 5-11-33</t>
  </si>
  <si>
    <t>(34145) 5-30-06</t>
  </si>
  <si>
    <t>(34145) 4-81-08</t>
  </si>
  <si>
    <t>Продовольственные товары,  пиво</t>
  </si>
  <si>
    <t>6-90-79, 89090618930</t>
  </si>
  <si>
    <t>ул. Советская, 75</t>
  </si>
  <si>
    <t>Фирменный Магазин "Пекарня-кондитерская"</t>
  </si>
  <si>
    <t>Хлебобулочные, мучные кондитерские товары</t>
  </si>
  <si>
    <t>с.,в. 08.00-19.00</t>
  </si>
  <si>
    <t>ул. Советская, 80</t>
  </si>
  <si>
    <t>(34145)  5-03-30</t>
  </si>
  <si>
    <t>обед. 14.00-15.00</t>
  </si>
  <si>
    <t>89068970108, 89120142098</t>
  </si>
  <si>
    <t>Лукина Татьяна Михайловна</t>
  </si>
  <si>
    <t>ул. Кольцова, 31</t>
  </si>
  <si>
    <t>(34145) 5-35-25</t>
  </si>
  <si>
    <t>ул. Красноармейская, 166</t>
  </si>
  <si>
    <t>(34145) 4-52-51</t>
  </si>
  <si>
    <t xml:space="preserve">Магазин "Продукты в дорогу" </t>
  </si>
  <si>
    <t>4-й км. Ижевского тракта</t>
  </si>
  <si>
    <t>ИП Сутягина Елена Ивановна</t>
  </si>
  <si>
    <t>ул. Морозова, 2</t>
  </si>
  <si>
    <t>(34145) 5-21-75</t>
  </si>
  <si>
    <t>ул. Кирпичнозаводская, 17а</t>
  </si>
  <si>
    <t>Продовольственные и непродовольственные товары</t>
  </si>
  <si>
    <t>ИП Дерюшева Татьяна Аркадьевна</t>
  </si>
  <si>
    <t>ул. Вогульская, 3</t>
  </si>
  <si>
    <t>Магазин "Пятерочка" в ТЦ "Ледокол"</t>
  </si>
  <si>
    <t>Шакирова</t>
  </si>
  <si>
    <t>мясопродукты, алкоголь</t>
  </si>
  <si>
    <t>(3412) 79-95-11</t>
  </si>
  <si>
    <t>08.00-20.00 суб.,вос. 08.00-19.00</t>
  </si>
  <si>
    <t>вино-водочные и баалейные товары</t>
  </si>
  <si>
    <t>Магазин специализиров. "Баско"</t>
  </si>
  <si>
    <t>Пиво, кондитерские товары</t>
  </si>
  <si>
    <t>Супервайзер (3412) 93-60-80</t>
  </si>
  <si>
    <t>Магазин-склад "Светофор"</t>
  </si>
  <si>
    <t>ул. Луначарского, 22ж</t>
  </si>
  <si>
    <t>(34145) 4-76-52</t>
  </si>
  <si>
    <t>ул.  Луначарского, 26</t>
  </si>
  <si>
    <t>ул. Халтурина, 54</t>
  </si>
  <si>
    <t>(34145) 4-28-24</t>
  </si>
  <si>
    <t>ООО "Дальний" Дир. Никонов Валерий Владимирович</t>
  </si>
  <si>
    <t>ул. Халтурина, 61</t>
  </si>
  <si>
    <t>Магазин "Куединский"</t>
  </si>
  <si>
    <t>Мясопродукты, продовольственные товары.</t>
  </si>
  <si>
    <t>ООО "Куединский мясокомбинат"</t>
  </si>
  <si>
    <t>Управл. Якубовский О.И.</t>
  </si>
  <si>
    <t>продовольствнные и непродовольственные товары</t>
  </si>
  <si>
    <t>ООО «Элемент-Трейд»</t>
  </si>
  <si>
    <t>Суперв. Калашникова Роза Мансуровна</t>
  </si>
  <si>
    <t>отдел "Мясопродукты"</t>
  </si>
  <si>
    <t>Мясо, мясопродукты</t>
  </si>
  <si>
    <t>ТГ "Птица" Пасынкова Екатерина Валентиновна</t>
  </si>
  <si>
    <t>ул. Комсомольская, 55</t>
  </si>
  <si>
    <t>Табачые изделия, пиво, чай</t>
  </si>
  <si>
    <t>Отдел "Птица" (Птица-халяль)</t>
  </si>
  <si>
    <t>Приложение №2</t>
  </si>
  <si>
    <t xml:space="preserve">ИП Евсеева Л.З.  </t>
  </si>
  <si>
    <t xml:space="preserve">ООО "Исток"  </t>
  </si>
  <si>
    <t>Минимаркет "Баско"</t>
  </si>
  <si>
    <t>ООО "Исток"</t>
  </si>
  <si>
    <t>Гильфонетдинов Р.Г.</t>
  </si>
  <si>
    <t>Серебренникова Наталья</t>
  </si>
  <si>
    <t>ООО "Чайковская птицнфабрика"</t>
  </si>
  <si>
    <t>ООО "Хлебный дом"</t>
  </si>
  <si>
    <t>09-00-20.00</t>
  </si>
  <si>
    <t>Магазин "Минутка"</t>
  </si>
  <si>
    <t>ООО "Элемент Трейд"</t>
  </si>
  <si>
    <t xml:space="preserve">Магазин "Пятерочка" </t>
  </si>
  <si>
    <t>Продов. Непродов. Товары, алкоголь</t>
  </si>
  <si>
    <t>ул. Красноармейская, 77</t>
  </si>
  <si>
    <t>Магазин "Гастроном"</t>
  </si>
  <si>
    <t>Продовольственные и непродовольственные товары,алкоголь</t>
  </si>
  <si>
    <t>ИП Брынцева Анастасия Даниловна</t>
  </si>
  <si>
    <t>ул. Луначарского, 8(3532)66-01-20</t>
  </si>
  <si>
    <t>ул. 1 Мая, 100</t>
  </si>
  <si>
    <t>Магазин "Рыбный"</t>
  </si>
  <si>
    <t>Управ. Шаймухаметова Евгения 8(982) 123 77 06</t>
  </si>
  <si>
    <t>Альфа Ижевск</t>
  </si>
  <si>
    <t>ул. 1Мая, 89</t>
  </si>
  <si>
    <t>ИП Иноземцев С.А.</t>
  </si>
  <si>
    <t>Супермаркет "Монетка"</t>
  </si>
  <si>
    <t>ООО "Элемент-трейд"</t>
  </si>
  <si>
    <t>ул. Пригородная,2</t>
  </si>
  <si>
    <t>ООО Альфа Ижевск"</t>
  </si>
  <si>
    <t>ул. Совхозная, 1</t>
  </si>
  <si>
    <t>Дислокация предприятий торговли по продаже продовольственных товаров на 01.01.2023г.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</si>
</sst>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4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Calibri"/>
      <family val="2"/>
    </font>
    <font>
      <b/>
      <sz val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4" fontId="2" fillId="0" borderId="16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3" fillId="0" borderId="17" xfId="0" applyFont="1" applyBorder="1" applyAlignment="1">
      <alignment vertical="center"/>
    </xf>
    <xf numFmtId="14" fontId="3" fillId="0" borderId="16" xfId="0" applyNumberFormat="1" applyFont="1" applyBorder="1" applyAlignment="1">
      <alignment/>
    </xf>
    <xf numFmtId="14" fontId="3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21" xfId="0" applyFont="1" applyFill="1" applyBorder="1" applyAlignment="1">
      <alignment/>
    </xf>
    <xf numFmtId="0" fontId="8" fillId="0" borderId="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0" fillId="33" borderId="0" xfId="0" applyFill="1" applyAlignment="1">
      <alignment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vertical="top"/>
    </xf>
    <xf numFmtId="0" fontId="3" fillId="0" borderId="16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34" borderId="17" xfId="0" applyFont="1" applyFill="1" applyBorder="1" applyAlignment="1">
      <alignment/>
    </xf>
    <xf numFmtId="0" fontId="3" fillId="0" borderId="18" xfId="0" applyFont="1" applyBorder="1" applyAlignment="1">
      <alignment wrapText="1"/>
    </xf>
    <xf numFmtId="0" fontId="52" fillId="0" borderId="13" xfId="0" applyFont="1" applyBorder="1" applyAlignment="1">
      <alignment/>
    </xf>
    <xf numFmtId="0" fontId="3" fillId="0" borderId="15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8" xfId="0" applyBorder="1" applyAlignment="1">
      <alignment/>
    </xf>
    <xf numFmtId="0" fontId="5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7" fillId="0" borderId="0" xfId="0" applyFont="1" applyFill="1" applyBorder="1" applyAlignment="1">
      <alignment/>
    </xf>
    <xf numFmtId="17" fontId="3" fillId="0" borderId="15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49" fontId="3" fillId="0" borderId="18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0" fontId="2" fillId="34" borderId="17" xfId="0" applyFont="1" applyFill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7" fontId="3" fillId="0" borderId="19" xfId="0" applyNumberFormat="1" applyFont="1" applyBorder="1" applyAlignment="1">
      <alignment/>
    </xf>
    <xf numFmtId="0" fontId="3" fillId="0" borderId="15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15" xfId="0" applyFont="1" applyBorder="1" applyAlignment="1">
      <alignment vertical="center"/>
    </xf>
    <xf numFmtId="0" fontId="3" fillId="0" borderId="27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3" fillId="0" borderId="15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top"/>
    </xf>
    <xf numFmtId="0" fontId="3" fillId="34" borderId="28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/>
    </xf>
    <xf numFmtId="0" fontId="3" fillId="34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" fontId="3" fillId="0" borderId="28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/>
    </xf>
    <xf numFmtId="4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wrapText="1"/>
    </xf>
    <xf numFmtId="17" fontId="3" fillId="0" borderId="2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" fontId="3" fillId="0" borderId="19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left" wrapText="1"/>
    </xf>
    <xf numFmtId="0" fontId="3" fillId="0" borderId="18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14" fontId="3" fillId="0" borderId="17" xfId="0" applyNumberFormat="1" applyFont="1" applyBorder="1" applyAlignment="1">
      <alignment horizontal="left" vertical="center"/>
    </xf>
    <xf numFmtId="0" fontId="3" fillId="0" borderId="25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" fontId="3" fillId="0" borderId="26" xfId="0" applyNumberFormat="1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4" fontId="11" fillId="34" borderId="26" xfId="0" applyNumberFormat="1" applyFont="1" applyFill="1" applyBorder="1" applyAlignment="1">
      <alignment horizontal="center" vertical="center"/>
    </xf>
    <xf numFmtId="4" fontId="11" fillId="0" borderId="26" xfId="0" applyNumberFormat="1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25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4" fontId="3" fillId="0" borderId="27" xfId="0" applyNumberFormat="1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14" fontId="3" fillId="0" borderId="16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 vertical="center"/>
    </xf>
    <xf numFmtId="14" fontId="3" fillId="0" borderId="15" xfId="0" applyNumberFormat="1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4" fontId="3" fillId="0" borderId="18" xfId="0" applyNumberFormat="1" applyFont="1" applyBorder="1" applyAlignment="1">
      <alignment horizontal="left" vertical="center" wrapText="1"/>
    </xf>
    <xf numFmtId="14" fontId="3" fillId="0" borderId="14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7" fontId="3" fillId="0" borderId="18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7" fontId="3" fillId="0" borderId="17" xfId="0" applyNumberFormat="1" applyFont="1" applyBorder="1" applyAlignment="1">
      <alignment horizontal="left" vertical="center" wrapText="1"/>
    </xf>
    <xf numFmtId="14" fontId="3" fillId="0" borderId="17" xfId="0" applyNumberFormat="1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2" fillId="0" borderId="18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3" fillId="0" borderId="0" xfId="0" applyNumberFormat="1" applyFont="1" applyAlignment="1">
      <alignment horizontal="center" vertical="center"/>
    </xf>
    <xf numFmtId="4" fontId="2" fillId="0" borderId="16" xfId="0" applyNumberFormat="1" applyFont="1" applyBorder="1" applyAlignment="1">
      <alignment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0" fontId="3" fillId="34" borderId="15" xfId="0" applyFont="1" applyFill="1" applyBorder="1" applyAlignment="1">
      <alignment/>
    </xf>
    <xf numFmtId="0" fontId="3" fillId="34" borderId="14" xfId="0" applyFont="1" applyFill="1" applyBorder="1" applyAlignment="1">
      <alignment wrapText="1"/>
    </xf>
    <xf numFmtId="4" fontId="2" fillId="0" borderId="14" xfId="0" applyNumberFormat="1" applyFont="1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14" fontId="3" fillId="0" borderId="18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vertical="center" wrapText="1"/>
    </xf>
    <xf numFmtId="0" fontId="3" fillId="0" borderId="15" xfId="0" applyFont="1" applyBorder="1" applyAlignment="1">
      <alignment vertical="top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" fontId="7" fillId="0" borderId="17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7" fillId="34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" fontId="7" fillId="34" borderId="18" xfId="0" applyNumberFormat="1" applyFont="1" applyFill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center" vertical="center"/>
    </xf>
    <xf numFmtId="3" fontId="7" fillId="34" borderId="18" xfId="0" applyNumberFormat="1" applyFont="1" applyFill="1" applyBorder="1" applyAlignment="1">
      <alignment horizontal="center" vertical="center"/>
    </xf>
    <xf numFmtId="2" fontId="7" fillId="34" borderId="25" xfId="0" applyNumberFormat="1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5" xfId="0" applyFont="1" applyBorder="1" applyAlignment="1">
      <alignment vertical="top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4" fontId="3" fillId="0" borderId="2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" fontId="3" fillId="0" borderId="15" xfId="0" applyNumberFormat="1" applyFont="1" applyBorder="1" applyAlignment="1">
      <alignment horizontal="left" vertical="center" wrapText="1"/>
    </xf>
    <xf numFmtId="17" fontId="3" fillId="0" borderId="17" xfId="0" applyNumberFormat="1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4" fontId="3" fillId="0" borderId="15" xfId="0" applyNumberFormat="1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/>
    </xf>
    <xf numFmtId="0" fontId="10" fillId="0" borderId="15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7" fontId="3" fillId="0" borderId="15" xfId="0" applyNumberFormat="1" applyFont="1" applyBorder="1" applyAlignment="1">
      <alignment horizontal="left" vertical="center"/>
    </xf>
    <xf numFmtId="17" fontId="3" fillId="0" borderId="17" xfId="0" applyNumberFormat="1" applyFont="1" applyBorder="1" applyAlignment="1">
      <alignment horizontal="left" vertical="center"/>
    </xf>
    <xf numFmtId="17" fontId="3" fillId="0" borderId="18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" fontId="3" fillId="0" borderId="15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Border="1" applyAlignment="1">
      <alignment vertical="center"/>
    </xf>
    <xf numFmtId="4" fontId="3" fillId="0" borderId="17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left" vertical="center" wrapText="1"/>
    </xf>
    <xf numFmtId="14" fontId="3" fillId="0" borderId="17" xfId="0" applyNumberFormat="1" applyFont="1" applyFill="1" applyBorder="1" applyAlignment="1">
      <alignment horizontal="left" vertical="center" wrapText="1"/>
    </xf>
    <xf numFmtId="14" fontId="3" fillId="0" borderId="18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17" fontId="3" fillId="0" borderId="15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14" fontId="3" fillId="0" borderId="15" xfId="0" applyNumberFormat="1" applyFont="1" applyBorder="1" applyAlignment="1">
      <alignment horizontal="left" vertical="center" wrapText="1"/>
    </xf>
    <xf numFmtId="14" fontId="3" fillId="0" borderId="18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709"/>
  <sheetViews>
    <sheetView tabSelected="1" zoomScale="115" zoomScaleNormal="115" workbookViewId="0" topLeftCell="A1">
      <selection activeCell="A1" sqref="A1:K1"/>
    </sheetView>
  </sheetViews>
  <sheetFormatPr defaultColWidth="9.140625" defaultRowHeight="12.75"/>
  <cols>
    <col min="1" max="1" width="4.7109375" style="2" customWidth="1"/>
    <col min="2" max="2" width="19.57421875" style="0" customWidth="1"/>
    <col min="3" max="3" width="8.421875" style="0" customWidth="1"/>
    <col min="4" max="4" width="20.421875" style="0" customWidth="1"/>
    <col min="5" max="5" width="8.140625" style="0" customWidth="1"/>
    <col min="6" max="6" width="8.7109375" style="0" customWidth="1"/>
    <col min="7" max="7" width="5.140625" style="0" customWidth="1"/>
    <col min="8" max="8" width="5.28125" style="0" customWidth="1"/>
    <col min="9" max="9" width="7.28125" style="0" customWidth="1"/>
    <col min="10" max="10" width="12.7109375" style="0" customWidth="1"/>
    <col min="11" max="11" width="21.140625" style="0" customWidth="1"/>
    <col min="12" max="12" width="25.28125" style="0" customWidth="1"/>
  </cols>
  <sheetData>
    <row r="1" spans="1:14" ht="14.25" customHeight="1">
      <c r="A1" s="446" t="s">
        <v>995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N1" t="s">
        <v>965</v>
      </c>
    </row>
    <row r="2" ht="12.75">
      <c r="A2" s="1"/>
    </row>
    <row r="3" spans="1:12" ht="13.5" thickBot="1">
      <c r="A3" s="27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115" t="s">
        <v>0</v>
      </c>
      <c r="B4" s="116" t="s">
        <v>3</v>
      </c>
      <c r="C4" s="116" t="s">
        <v>4</v>
      </c>
      <c r="D4" s="116" t="s">
        <v>6</v>
      </c>
      <c r="E4" s="116" t="s">
        <v>14</v>
      </c>
      <c r="F4" s="116" t="s">
        <v>16</v>
      </c>
      <c r="G4" s="117" t="s">
        <v>20</v>
      </c>
      <c r="H4" s="118"/>
      <c r="I4" s="116" t="s">
        <v>20</v>
      </c>
      <c r="J4" s="116" t="s">
        <v>25</v>
      </c>
      <c r="K4" s="116" t="s">
        <v>27</v>
      </c>
      <c r="L4" s="118" t="s">
        <v>110</v>
      </c>
    </row>
    <row r="5" spans="1:12" ht="13.5" thickBot="1">
      <c r="A5" s="119"/>
      <c r="B5" s="120" t="s">
        <v>1</v>
      </c>
      <c r="C5" s="120" t="s">
        <v>5</v>
      </c>
      <c r="D5" s="120" t="s">
        <v>118</v>
      </c>
      <c r="E5" s="121" t="s">
        <v>15</v>
      </c>
      <c r="F5" s="121" t="s">
        <v>17</v>
      </c>
      <c r="G5" s="122" t="s">
        <v>112</v>
      </c>
      <c r="H5" s="123"/>
      <c r="I5" s="120" t="s">
        <v>21</v>
      </c>
      <c r="J5" s="120" t="s">
        <v>26</v>
      </c>
      <c r="K5" s="120"/>
      <c r="L5" s="124" t="s">
        <v>111</v>
      </c>
    </row>
    <row r="6" spans="1:12" ht="12.75">
      <c r="A6" s="119"/>
      <c r="B6" s="120" t="s">
        <v>2</v>
      </c>
      <c r="C6" s="120"/>
      <c r="D6" s="120" t="s">
        <v>7</v>
      </c>
      <c r="E6" s="120"/>
      <c r="F6" s="120" t="s">
        <v>18</v>
      </c>
      <c r="G6" s="116"/>
      <c r="H6" s="116"/>
      <c r="I6" s="120" t="s">
        <v>22</v>
      </c>
      <c r="J6" s="120"/>
      <c r="K6" s="120"/>
      <c r="L6" s="124"/>
    </row>
    <row r="7" spans="1:12" ht="12.75">
      <c r="A7" s="119"/>
      <c r="B7" s="120"/>
      <c r="C7" s="120"/>
      <c r="D7" s="120" t="s">
        <v>8</v>
      </c>
      <c r="E7" s="120"/>
      <c r="F7" s="120"/>
      <c r="G7" s="120" t="s">
        <v>19</v>
      </c>
      <c r="H7" s="120" t="s">
        <v>113</v>
      </c>
      <c r="I7" s="120" t="s">
        <v>23</v>
      </c>
      <c r="J7" s="120"/>
      <c r="K7" s="120"/>
      <c r="L7" s="124"/>
    </row>
    <row r="8" spans="1:12" s="1" customFormat="1" ht="12.75" customHeight="1">
      <c r="A8" s="119"/>
      <c r="B8" s="120"/>
      <c r="C8" s="120"/>
      <c r="D8" s="120" t="s">
        <v>9</v>
      </c>
      <c r="E8" s="120"/>
      <c r="F8" s="120"/>
      <c r="G8" s="120"/>
      <c r="H8" s="120" t="s">
        <v>19</v>
      </c>
      <c r="I8" s="121" t="s">
        <v>24</v>
      </c>
      <c r="J8" s="120"/>
      <c r="K8" s="120"/>
      <c r="L8" s="124"/>
    </row>
    <row r="9" spans="1:12" ht="12.75">
      <c r="A9" s="119"/>
      <c r="B9" s="120"/>
      <c r="C9" s="120"/>
      <c r="D9" s="120" t="s">
        <v>13</v>
      </c>
      <c r="E9" s="120"/>
      <c r="F9" s="120"/>
      <c r="G9" s="120"/>
      <c r="H9" s="120"/>
      <c r="I9" s="120"/>
      <c r="J9" s="120"/>
      <c r="K9" s="120"/>
      <c r="L9" s="124"/>
    </row>
    <row r="10" spans="1:12" ht="12.75">
      <c r="A10" s="119"/>
      <c r="B10" s="120"/>
      <c r="C10" s="120"/>
      <c r="D10" s="121" t="s">
        <v>10</v>
      </c>
      <c r="E10" s="120"/>
      <c r="F10" s="120"/>
      <c r="G10" s="120"/>
      <c r="H10" s="120"/>
      <c r="I10" s="120"/>
      <c r="J10" s="120"/>
      <c r="K10" s="120"/>
      <c r="L10" s="124"/>
    </row>
    <row r="11" spans="1:12" ht="12.75">
      <c r="A11" s="119"/>
      <c r="B11" s="120"/>
      <c r="C11" s="120"/>
      <c r="D11" s="121" t="s">
        <v>11</v>
      </c>
      <c r="E11" s="120"/>
      <c r="F11" s="120"/>
      <c r="G11" s="120"/>
      <c r="H11" s="120"/>
      <c r="I11" s="120"/>
      <c r="J11" s="120"/>
      <c r="K11" s="120"/>
      <c r="L11" s="124"/>
    </row>
    <row r="12" spans="1:12" ht="12.75">
      <c r="A12" s="119"/>
      <c r="B12" s="120"/>
      <c r="C12" s="120"/>
      <c r="D12" s="121" t="s">
        <v>12</v>
      </c>
      <c r="E12" s="120"/>
      <c r="F12" s="120"/>
      <c r="G12" s="120"/>
      <c r="H12" s="120"/>
      <c r="I12" s="120"/>
      <c r="J12" s="120"/>
      <c r="K12" s="120"/>
      <c r="L12" s="124"/>
    </row>
    <row r="13" spans="1:12" ht="9" customHeight="1" thickBot="1">
      <c r="A13" s="125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3"/>
    </row>
    <row r="14" spans="1:12" ht="15.75">
      <c r="A14" s="25"/>
      <c r="B14" s="28"/>
      <c r="C14" s="3"/>
      <c r="D14" s="3"/>
      <c r="E14" s="20" t="s">
        <v>28</v>
      </c>
      <c r="F14" s="20"/>
      <c r="G14" s="21"/>
      <c r="H14" s="4"/>
      <c r="I14" s="19"/>
      <c r="J14" s="4"/>
      <c r="K14" s="3"/>
      <c r="L14" s="5"/>
    </row>
    <row r="15" spans="1:12" ht="6.75" customHeight="1">
      <c r="A15" s="14"/>
      <c r="B15" s="6"/>
      <c r="C15" s="6"/>
      <c r="D15" s="6"/>
      <c r="E15" s="6"/>
      <c r="F15" s="67"/>
      <c r="G15" s="6"/>
      <c r="H15" s="6"/>
      <c r="I15" s="6"/>
      <c r="J15" s="6"/>
      <c r="K15" s="6"/>
      <c r="L15" s="7"/>
    </row>
    <row r="16" spans="1:12" ht="12.75">
      <c r="A16" s="394">
        <v>1</v>
      </c>
      <c r="B16" s="384" t="s">
        <v>235</v>
      </c>
      <c r="C16" s="381" t="s">
        <v>791</v>
      </c>
      <c r="D16" s="373" t="s">
        <v>236</v>
      </c>
      <c r="E16" s="401">
        <v>75</v>
      </c>
      <c r="F16" s="401">
        <v>50.1</v>
      </c>
      <c r="G16" s="403">
        <v>2</v>
      </c>
      <c r="H16" s="403"/>
      <c r="I16" s="403">
        <v>5</v>
      </c>
      <c r="J16" s="41" t="s">
        <v>188</v>
      </c>
      <c r="K16" s="81" t="s">
        <v>677</v>
      </c>
      <c r="L16" s="44" t="s">
        <v>84</v>
      </c>
    </row>
    <row r="17" spans="1:12" ht="12.75">
      <c r="A17" s="395"/>
      <c r="B17" s="385"/>
      <c r="C17" s="382"/>
      <c r="D17" s="374"/>
      <c r="E17" s="410"/>
      <c r="F17" s="410"/>
      <c r="G17" s="411"/>
      <c r="H17" s="411"/>
      <c r="I17" s="411"/>
      <c r="J17" s="39" t="s">
        <v>213</v>
      </c>
      <c r="K17" s="38"/>
      <c r="L17" s="37" t="s">
        <v>238</v>
      </c>
    </row>
    <row r="18" spans="1:12" ht="12.75">
      <c r="A18" s="395"/>
      <c r="B18" s="385"/>
      <c r="C18" s="383"/>
      <c r="D18" s="375"/>
      <c r="E18" s="402"/>
      <c r="F18" s="402"/>
      <c r="G18" s="404"/>
      <c r="H18" s="404"/>
      <c r="I18" s="404"/>
      <c r="J18" s="45" t="s">
        <v>95</v>
      </c>
      <c r="K18" s="46" t="s">
        <v>237</v>
      </c>
      <c r="L18" s="48" t="s">
        <v>32</v>
      </c>
    </row>
    <row r="19" spans="1:12" ht="12.75" customHeight="1">
      <c r="A19" s="395"/>
      <c r="B19" s="385"/>
      <c r="C19" s="381" t="s">
        <v>791</v>
      </c>
      <c r="D19" s="381" t="s">
        <v>759</v>
      </c>
      <c r="E19" s="401">
        <v>5</v>
      </c>
      <c r="F19" s="401">
        <v>5</v>
      </c>
      <c r="G19" s="403">
        <v>1</v>
      </c>
      <c r="H19" s="403"/>
      <c r="I19" s="403">
        <v>2</v>
      </c>
      <c r="J19" s="39" t="s">
        <v>239</v>
      </c>
      <c r="K19" s="81" t="s">
        <v>677</v>
      </c>
      <c r="L19" s="37" t="s">
        <v>240</v>
      </c>
    </row>
    <row r="20" spans="1:12" ht="12.75">
      <c r="A20" s="396"/>
      <c r="B20" s="386"/>
      <c r="C20" s="383"/>
      <c r="D20" s="383"/>
      <c r="E20" s="402"/>
      <c r="F20" s="402"/>
      <c r="G20" s="404"/>
      <c r="H20" s="404"/>
      <c r="I20" s="404"/>
      <c r="J20" s="39"/>
      <c r="K20" s="77" t="s">
        <v>728</v>
      </c>
      <c r="L20" s="37" t="s">
        <v>241</v>
      </c>
    </row>
    <row r="21" spans="1:12" ht="12.75" customHeight="1">
      <c r="A21" s="394">
        <v>2</v>
      </c>
      <c r="B21" s="381" t="s">
        <v>753</v>
      </c>
      <c r="C21" s="381" t="s">
        <v>761</v>
      </c>
      <c r="D21" s="373" t="s">
        <v>550</v>
      </c>
      <c r="E21" s="401">
        <v>44</v>
      </c>
      <c r="F21" s="401">
        <v>44</v>
      </c>
      <c r="G21" s="403">
        <v>1</v>
      </c>
      <c r="H21" s="403"/>
      <c r="I21" s="403">
        <v>1</v>
      </c>
      <c r="J21" s="41" t="s">
        <v>297</v>
      </c>
      <c r="K21" s="42" t="s">
        <v>552</v>
      </c>
      <c r="L21" s="44" t="s">
        <v>553</v>
      </c>
    </row>
    <row r="22" spans="1:12" ht="12" customHeight="1">
      <c r="A22" s="395"/>
      <c r="B22" s="383"/>
      <c r="C22" s="383"/>
      <c r="D22" s="375"/>
      <c r="E22" s="402"/>
      <c r="F22" s="402"/>
      <c r="G22" s="404"/>
      <c r="H22" s="404"/>
      <c r="I22" s="404"/>
      <c r="J22" s="39" t="s">
        <v>551</v>
      </c>
      <c r="K22" s="168">
        <v>89124655806</v>
      </c>
      <c r="L22" s="37" t="s">
        <v>48</v>
      </c>
    </row>
    <row r="23" spans="1:12" ht="12" customHeight="1">
      <c r="A23" s="394">
        <v>3</v>
      </c>
      <c r="B23" s="373" t="s">
        <v>463</v>
      </c>
      <c r="C23" s="381" t="s">
        <v>791</v>
      </c>
      <c r="D23" s="397" t="s">
        <v>696</v>
      </c>
      <c r="E23" s="401">
        <v>126</v>
      </c>
      <c r="F23" s="401">
        <v>67</v>
      </c>
      <c r="G23" s="403">
        <v>2</v>
      </c>
      <c r="H23" s="403"/>
      <c r="I23" s="403">
        <v>4</v>
      </c>
      <c r="J23" s="41" t="s">
        <v>95</v>
      </c>
      <c r="K23" s="81" t="s">
        <v>660</v>
      </c>
      <c r="L23" s="44" t="s">
        <v>231</v>
      </c>
    </row>
    <row r="24" spans="1:12" ht="12" customHeight="1">
      <c r="A24" s="395"/>
      <c r="B24" s="374"/>
      <c r="C24" s="382"/>
      <c r="D24" s="450"/>
      <c r="E24" s="410"/>
      <c r="F24" s="410"/>
      <c r="G24" s="411"/>
      <c r="H24" s="411"/>
      <c r="I24" s="411"/>
      <c r="J24" s="38" t="s">
        <v>229</v>
      </c>
      <c r="K24" s="38"/>
      <c r="L24" s="38" t="s">
        <v>232</v>
      </c>
    </row>
    <row r="25" spans="1:12" ht="12" customHeight="1">
      <c r="A25" s="396"/>
      <c r="B25" s="375"/>
      <c r="C25" s="383"/>
      <c r="D25" s="398"/>
      <c r="E25" s="402"/>
      <c r="F25" s="402"/>
      <c r="G25" s="404"/>
      <c r="H25" s="404"/>
      <c r="I25" s="404"/>
      <c r="J25" s="50" t="s">
        <v>230</v>
      </c>
      <c r="K25" s="51" t="s">
        <v>234</v>
      </c>
      <c r="L25" s="52" t="s">
        <v>233</v>
      </c>
    </row>
    <row r="26" spans="1:12" ht="12" customHeight="1">
      <c r="A26" s="394">
        <v>4</v>
      </c>
      <c r="B26" s="403" t="s">
        <v>135</v>
      </c>
      <c r="C26" s="469" t="s">
        <v>754</v>
      </c>
      <c r="D26" s="476" t="s">
        <v>179</v>
      </c>
      <c r="E26" s="401">
        <v>182</v>
      </c>
      <c r="F26" s="401">
        <v>144.6</v>
      </c>
      <c r="G26" s="403">
        <v>1</v>
      </c>
      <c r="H26" s="403"/>
      <c r="I26" s="403">
        <v>2</v>
      </c>
      <c r="J26" s="202" t="s">
        <v>760</v>
      </c>
      <c r="K26" s="81" t="s">
        <v>676</v>
      </c>
      <c r="L26" s="44" t="s">
        <v>173</v>
      </c>
    </row>
    <row r="27" spans="1:12" ht="12" customHeight="1">
      <c r="A27" s="395"/>
      <c r="B27" s="411"/>
      <c r="C27" s="470"/>
      <c r="D27" s="477"/>
      <c r="E27" s="410"/>
      <c r="F27" s="410"/>
      <c r="G27" s="411"/>
      <c r="H27" s="411"/>
      <c r="I27" s="411"/>
      <c r="J27" s="39" t="s">
        <v>172</v>
      </c>
      <c r="K27" s="38" t="s">
        <v>175</v>
      </c>
      <c r="L27" s="37" t="s">
        <v>174</v>
      </c>
    </row>
    <row r="28" spans="1:12" ht="12" customHeight="1">
      <c r="A28" s="395"/>
      <c r="B28" s="411"/>
      <c r="C28" s="471"/>
      <c r="D28" s="478"/>
      <c r="E28" s="402"/>
      <c r="F28" s="402"/>
      <c r="G28" s="404"/>
      <c r="H28" s="404"/>
      <c r="I28" s="404"/>
      <c r="J28" s="129" t="s">
        <v>183</v>
      </c>
      <c r="K28" s="167">
        <v>89128519501</v>
      </c>
      <c r="L28" s="48"/>
    </row>
    <row r="29" spans="1:12" ht="12" customHeight="1" hidden="1">
      <c r="A29" s="395"/>
      <c r="B29" s="411"/>
      <c r="C29" s="57"/>
      <c r="D29" s="57"/>
      <c r="E29" s="159"/>
      <c r="F29" s="159"/>
      <c r="G29" s="38"/>
      <c r="H29" s="37"/>
      <c r="I29" s="37"/>
      <c r="J29" s="39"/>
      <c r="K29" s="38"/>
      <c r="L29" s="37"/>
    </row>
    <row r="30" spans="1:12" ht="12" customHeight="1">
      <c r="A30" s="395"/>
      <c r="B30" s="411"/>
      <c r="C30" s="469" t="s">
        <v>791</v>
      </c>
      <c r="D30" s="482" t="s">
        <v>180</v>
      </c>
      <c r="E30" s="401">
        <v>12</v>
      </c>
      <c r="F30" s="401">
        <v>10</v>
      </c>
      <c r="G30" s="403">
        <v>1</v>
      </c>
      <c r="H30" s="403"/>
      <c r="I30" s="403">
        <v>1</v>
      </c>
      <c r="J30" s="399" t="s">
        <v>184</v>
      </c>
      <c r="K30" s="81" t="s">
        <v>676</v>
      </c>
      <c r="L30" s="182" t="s">
        <v>130</v>
      </c>
    </row>
    <row r="31" spans="1:12" ht="12" customHeight="1">
      <c r="A31" s="395"/>
      <c r="B31" s="411"/>
      <c r="C31" s="471"/>
      <c r="D31" s="483"/>
      <c r="E31" s="402"/>
      <c r="F31" s="402"/>
      <c r="G31" s="404"/>
      <c r="H31" s="404"/>
      <c r="I31" s="404"/>
      <c r="J31" s="386"/>
      <c r="K31" s="176">
        <v>89128705592</v>
      </c>
      <c r="L31" s="186" t="s">
        <v>176</v>
      </c>
    </row>
    <row r="32" spans="1:12" ht="24" customHeight="1">
      <c r="A32" s="395"/>
      <c r="B32" s="411"/>
      <c r="C32" s="192" t="s">
        <v>791</v>
      </c>
      <c r="D32" s="203" t="s">
        <v>177</v>
      </c>
      <c r="E32" s="200">
        <v>25</v>
      </c>
      <c r="F32" s="200">
        <v>20</v>
      </c>
      <c r="G32" s="196">
        <v>1</v>
      </c>
      <c r="H32" s="166"/>
      <c r="I32" s="166">
        <v>2</v>
      </c>
      <c r="J32" s="204" t="s">
        <v>184</v>
      </c>
      <c r="K32" s="132" t="s">
        <v>676</v>
      </c>
      <c r="L32" s="165" t="s">
        <v>178</v>
      </c>
    </row>
    <row r="33" spans="1:12" ht="12" customHeight="1">
      <c r="A33" s="395"/>
      <c r="B33" s="411"/>
      <c r="C33" s="382" t="s">
        <v>754</v>
      </c>
      <c r="D33" s="373" t="s">
        <v>138</v>
      </c>
      <c r="E33" s="401">
        <v>25</v>
      </c>
      <c r="F33" s="401">
        <v>20</v>
      </c>
      <c r="G33" s="403">
        <v>1</v>
      </c>
      <c r="H33" s="403"/>
      <c r="I33" s="403">
        <v>2</v>
      </c>
      <c r="J33" s="479" t="s">
        <v>184</v>
      </c>
      <c r="K33" s="81" t="s">
        <v>676</v>
      </c>
      <c r="L33" s="44" t="s">
        <v>181</v>
      </c>
    </row>
    <row r="34" spans="1:12" ht="12" customHeight="1">
      <c r="A34" s="395"/>
      <c r="B34" s="411"/>
      <c r="C34" s="382"/>
      <c r="D34" s="374"/>
      <c r="E34" s="410"/>
      <c r="F34" s="410"/>
      <c r="G34" s="411"/>
      <c r="H34" s="411"/>
      <c r="I34" s="411"/>
      <c r="J34" s="480"/>
      <c r="K34" s="38" t="s">
        <v>139</v>
      </c>
      <c r="L34" s="37" t="s">
        <v>182</v>
      </c>
    </row>
    <row r="35" spans="1:12" ht="12.75" customHeight="1">
      <c r="A35" s="396"/>
      <c r="B35" s="404"/>
      <c r="C35" s="383"/>
      <c r="D35" s="375"/>
      <c r="E35" s="402"/>
      <c r="F35" s="402"/>
      <c r="G35" s="404"/>
      <c r="H35" s="404"/>
      <c r="I35" s="404"/>
      <c r="J35" s="481"/>
      <c r="K35" s="46"/>
      <c r="L35" s="48" t="s">
        <v>38</v>
      </c>
    </row>
    <row r="36" spans="1:12" ht="12.75">
      <c r="A36" s="394">
        <v>5</v>
      </c>
      <c r="B36" s="384" t="s">
        <v>464</v>
      </c>
      <c r="C36" s="381" t="s">
        <v>761</v>
      </c>
      <c r="D36" s="381" t="s">
        <v>762</v>
      </c>
      <c r="E36" s="401">
        <v>433.2</v>
      </c>
      <c r="F36" s="401">
        <v>331</v>
      </c>
      <c r="G36" s="403">
        <v>3</v>
      </c>
      <c r="H36" s="403"/>
      <c r="I36" s="403">
        <v>12</v>
      </c>
      <c r="J36" s="384" t="s">
        <v>34</v>
      </c>
      <c r="K36" s="81" t="s">
        <v>675</v>
      </c>
      <c r="L36" s="44" t="s">
        <v>570</v>
      </c>
    </row>
    <row r="37" spans="1:12" ht="12.75">
      <c r="A37" s="395"/>
      <c r="B37" s="385"/>
      <c r="C37" s="382"/>
      <c r="D37" s="382"/>
      <c r="E37" s="410"/>
      <c r="F37" s="410"/>
      <c r="G37" s="411"/>
      <c r="H37" s="411"/>
      <c r="I37" s="411"/>
      <c r="J37" s="385"/>
      <c r="K37" s="60">
        <v>89827977706</v>
      </c>
      <c r="L37" s="37" t="s">
        <v>31</v>
      </c>
    </row>
    <row r="38" spans="1:12" ht="12.75">
      <c r="A38" s="396"/>
      <c r="B38" s="386"/>
      <c r="C38" s="383"/>
      <c r="D38" s="383"/>
      <c r="E38" s="402"/>
      <c r="F38" s="402"/>
      <c r="G38" s="404"/>
      <c r="H38" s="404"/>
      <c r="I38" s="404"/>
      <c r="J38" s="386"/>
      <c r="K38" s="77" t="s">
        <v>596</v>
      </c>
      <c r="L38" s="38" t="s">
        <v>33</v>
      </c>
    </row>
    <row r="39" spans="1:12" ht="12.75">
      <c r="A39" s="394">
        <v>6</v>
      </c>
      <c r="B39" s="384" t="s">
        <v>44</v>
      </c>
      <c r="C39" s="381" t="s">
        <v>761</v>
      </c>
      <c r="D39" s="381" t="s">
        <v>762</v>
      </c>
      <c r="E39" s="401">
        <v>500</v>
      </c>
      <c r="F39" s="401">
        <v>380</v>
      </c>
      <c r="G39" s="403">
        <v>3</v>
      </c>
      <c r="H39" s="403"/>
      <c r="I39" s="403">
        <v>10</v>
      </c>
      <c r="J39" s="384" t="s">
        <v>163</v>
      </c>
      <c r="K39" s="81" t="s">
        <v>600</v>
      </c>
      <c r="L39" s="64" t="s">
        <v>469</v>
      </c>
    </row>
    <row r="40" spans="1:12" ht="12.75">
      <c r="A40" s="395"/>
      <c r="B40" s="385"/>
      <c r="C40" s="382"/>
      <c r="D40" s="382"/>
      <c r="E40" s="410"/>
      <c r="F40" s="410"/>
      <c r="G40" s="411"/>
      <c r="H40" s="411"/>
      <c r="I40" s="411"/>
      <c r="J40" s="385"/>
      <c r="K40" s="38" t="s">
        <v>42</v>
      </c>
      <c r="L40" s="37" t="s">
        <v>115</v>
      </c>
    </row>
    <row r="41" spans="1:12" ht="12.75">
      <c r="A41" s="396"/>
      <c r="B41" s="386"/>
      <c r="C41" s="383"/>
      <c r="D41" s="383"/>
      <c r="E41" s="402"/>
      <c r="F41" s="402"/>
      <c r="G41" s="404"/>
      <c r="H41" s="404"/>
      <c r="I41" s="404"/>
      <c r="J41" s="386"/>
      <c r="K41" s="46"/>
      <c r="L41" s="48" t="s">
        <v>116</v>
      </c>
    </row>
    <row r="42" spans="1:12" ht="12.75" customHeight="1">
      <c r="A42" s="394">
        <v>7</v>
      </c>
      <c r="B42" s="373" t="s">
        <v>470</v>
      </c>
      <c r="C42" s="381" t="s">
        <v>757</v>
      </c>
      <c r="D42" s="381" t="s">
        <v>758</v>
      </c>
      <c r="E42" s="401">
        <v>723.2</v>
      </c>
      <c r="F42" s="401">
        <v>475</v>
      </c>
      <c r="G42" s="403">
        <v>4</v>
      </c>
      <c r="H42" s="403"/>
      <c r="I42" s="403">
        <v>18</v>
      </c>
      <c r="J42" s="384" t="s">
        <v>34</v>
      </c>
      <c r="K42" s="77" t="s">
        <v>678</v>
      </c>
      <c r="L42" s="38" t="s">
        <v>228</v>
      </c>
    </row>
    <row r="43" spans="1:12" ht="12.75">
      <c r="A43" s="395"/>
      <c r="B43" s="374"/>
      <c r="C43" s="382"/>
      <c r="D43" s="382"/>
      <c r="E43" s="410"/>
      <c r="F43" s="410"/>
      <c r="G43" s="411"/>
      <c r="H43" s="411"/>
      <c r="I43" s="411"/>
      <c r="J43" s="385"/>
      <c r="K43" s="60">
        <v>89821181910</v>
      </c>
      <c r="L43" s="38" t="s">
        <v>573</v>
      </c>
    </row>
    <row r="44" spans="1:12" ht="12.75">
      <c r="A44" s="395"/>
      <c r="B44" s="375"/>
      <c r="C44" s="383"/>
      <c r="D44" s="383"/>
      <c r="E44" s="402"/>
      <c r="F44" s="402"/>
      <c r="G44" s="404"/>
      <c r="H44" s="404"/>
      <c r="I44" s="404"/>
      <c r="J44" s="386"/>
      <c r="K44" s="38"/>
      <c r="L44" s="38" t="s">
        <v>544</v>
      </c>
    </row>
    <row r="45" spans="1:12" ht="12.75">
      <c r="A45" s="395"/>
      <c r="B45" s="384" t="s">
        <v>545</v>
      </c>
      <c r="C45" s="381" t="s">
        <v>754</v>
      </c>
      <c r="D45" s="381" t="s">
        <v>756</v>
      </c>
      <c r="E45" s="401">
        <v>300</v>
      </c>
      <c r="F45" s="401">
        <v>70</v>
      </c>
      <c r="G45" s="403">
        <v>2</v>
      </c>
      <c r="H45" s="403"/>
      <c r="I45" s="403">
        <v>6</v>
      </c>
      <c r="J45" s="384" t="s">
        <v>39</v>
      </c>
      <c r="K45" s="42" t="s">
        <v>546</v>
      </c>
      <c r="L45" s="42" t="s">
        <v>547</v>
      </c>
    </row>
    <row r="46" spans="1:12" ht="12.75">
      <c r="A46" s="396"/>
      <c r="B46" s="386"/>
      <c r="C46" s="375"/>
      <c r="D46" s="383"/>
      <c r="E46" s="402"/>
      <c r="F46" s="402"/>
      <c r="G46" s="404"/>
      <c r="H46" s="404"/>
      <c r="I46" s="404"/>
      <c r="J46" s="386"/>
      <c r="K46" s="46"/>
      <c r="L46" s="46"/>
    </row>
    <row r="47" spans="1:12" ht="12.75">
      <c r="A47" s="394">
        <v>8</v>
      </c>
      <c r="B47" s="384" t="s">
        <v>135</v>
      </c>
      <c r="C47" s="373" t="s">
        <v>754</v>
      </c>
      <c r="D47" s="399" t="s">
        <v>755</v>
      </c>
      <c r="E47" s="401">
        <v>100</v>
      </c>
      <c r="F47" s="401">
        <v>80</v>
      </c>
      <c r="G47" s="403">
        <v>3</v>
      </c>
      <c r="H47" s="403"/>
      <c r="I47" s="403">
        <v>7</v>
      </c>
      <c r="J47" s="384" t="s">
        <v>30</v>
      </c>
      <c r="K47" s="44" t="s">
        <v>466</v>
      </c>
      <c r="L47" s="44" t="s">
        <v>84</v>
      </c>
    </row>
    <row r="48" spans="1:12" ht="12.75">
      <c r="A48" s="395"/>
      <c r="B48" s="385"/>
      <c r="C48" s="375"/>
      <c r="D48" s="400"/>
      <c r="E48" s="402"/>
      <c r="F48" s="402"/>
      <c r="G48" s="404"/>
      <c r="H48" s="404"/>
      <c r="I48" s="404"/>
      <c r="J48" s="386"/>
      <c r="K48" s="48" t="s">
        <v>49</v>
      </c>
      <c r="L48" s="37" t="s">
        <v>108</v>
      </c>
    </row>
    <row r="49" spans="1:12" ht="12.75">
      <c r="A49" s="395"/>
      <c r="B49" s="385"/>
      <c r="C49" s="373" t="s">
        <v>754</v>
      </c>
      <c r="D49" s="384" t="s">
        <v>537</v>
      </c>
      <c r="E49" s="401">
        <v>30</v>
      </c>
      <c r="F49" s="401">
        <v>26</v>
      </c>
      <c r="G49" s="403">
        <v>1</v>
      </c>
      <c r="H49" s="403"/>
      <c r="I49" s="403">
        <v>2</v>
      </c>
      <c r="J49" s="472" t="s">
        <v>34</v>
      </c>
      <c r="K49" s="44" t="s">
        <v>466</v>
      </c>
      <c r="L49" s="80" t="s">
        <v>713</v>
      </c>
    </row>
    <row r="50" spans="1:12" ht="22.5">
      <c r="A50" s="395"/>
      <c r="B50" s="385"/>
      <c r="C50" s="375"/>
      <c r="D50" s="386"/>
      <c r="E50" s="402"/>
      <c r="F50" s="402"/>
      <c r="G50" s="404"/>
      <c r="H50" s="404"/>
      <c r="I50" s="404"/>
      <c r="J50" s="473"/>
      <c r="K50" s="48"/>
      <c r="L50" s="113" t="s">
        <v>714</v>
      </c>
    </row>
    <row r="51" spans="1:12" ht="12.75">
      <c r="A51" s="395"/>
      <c r="B51" s="385"/>
      <c r="C51" s="373" t="s">
        <v>754</v>
      </c>
      <c r="D51" s="399" t="s">
        <v>691</v>
      </c>
      <c r="E51" s="401">
        <v>8</v>
      </c>
      <c r="F51" s="401">
        <v>8</v>
      </c>
      <c r="G51" s="403">
        <v>1</v>
      </c>
      <c r="H51" s="403"/>
      <c r="I51" s="403">
        <v>1</v>
      </c>
      <c r="J51" s="474" t="s">
        <v>30</v>
      </c>
      <c r="K51" s="44" t="s">
        <v>466</v>
      </c>
      <c r="L51" s="71" t="s">
        <v>298</v>
      </c>
    </row>
    <row r="52" spans="1:12" ht="12.75">
      <c r="A52" s="396"/>
      <c r="B52" s="386"/>
      <c r="C52" s="375"/>
      <c r="D52" s="400"/>
      <c r="E52" s="402"/>
      <c r="F52" s="402"/>
      <c r="G52" s="404"/>
      <c r="H52" s="404"/>
      <c r="I52" s="404"/>
      <c r="J52" s="475"/>
      <c r="K52" s="168">
        <v>89501647791</v>
      </c>
      <c r="L52" s="71" t="s">
        <v>35</v>
      </c>
    </row>
    <row r="53" spans="1:12" ht="12.75">
      <c r="A53" s="394">
        <v>9</v>
      </c>
      <c r="B53" s="384" t="s">
        <v>145</v>
      </c>
      <c r="C53" s="381" t="s">
        <v>754</v>
      </c>
      <c r="D53" s="384" t="s">
        <v>144</v>
      </c>
      <c r="E53" s="401">
        <v>18</v>
      </c>
      <c r="F53" s="401">
        <v>12</v>
      </c>
      <c r="G53" s="403">
        <v>1</v>
      </c>
      <c r="H53" s="420"/>
      <c r="I53" s="403">
        <v>2</v>
      </c>
      <c r="J53" s="172" t="s">
        <v>95</v>
      </c>
      <c r="K53" s="42" t="s">
        <v>146</v>
      </c>
      <c r="L53" s="44" t="s">
        <v>143</v>
      </c>
    </row>
    <row r="54" spans="1:12" ht="12.75">
      <c r="A54" s="395"/>
      <c r="B54" s="385"/>
      <c r="C54" s="382"/>
      <c r="D54" s="385"/>
      <c r="E54" s="410"/>
      <c r="F54" s="410"/>
      <c r="G54" s="411"/>
      <c r="H54" s="466"/>
      <c r="I54" s="411"/>
      <c r="J54" s="111" t="s">
        <v>204</v>
      </c>
      <c r="K54" s="38" t="s">
        <v>141</v>
      </c>
      <c r="L54" s="37" t="s">
        <v>140</v>
      </c>
    </row>
    <row r="55" spans="1:12" ht="12.75">
      <c r="A55" s="395"/>
      <c r="B55" s="385"/>
      <c r="C55" s="382"/>
      <c r="D55" s="385"/>
      <c r="E55" s="410"/>
      <c r="F55" s="410"/>
      <c r="G55" s="411"/>
      <c r="H55" s="466"/>
      <c r="I55" s="411"/>
      <c r="J55" s="111" t="s">
        <v>205</v>
      </c>
      <c r="K55" s="38"/>
      <c r="L55" s="37" t="s">
        <v>203</v>
      </c>
    </row>
    <row r="56" spans="1:12" ht="12.75">
      <c r="A56" s="396"/>
      <c r="B56" s="386"/>
      <c r="C56" s="383"/>
      <c r="D56" s="386"/>
      <c r="E56" s="402"/>
      <c r="F56" s="402"/>
      <c r="G56" s="404"/>
      <c r="H56" s="421"/>
      <c r="I56" s="404"/>
      <c r="J56" s="110"/>
      <c r="K56" s="46"/>
      <c r="L56" s="48" t="s">
        <v>38</v>
      </c>
    </row>
    <row r="57" spans="1:12" ht="12.75">
      <c r="A57" s="394">
        <v>10</v>
      </c>
      <c r="B57" s="384" t="s">
        <v>464</v>
      </c>
      <c r="C57" s="381" t="s">
        <v>761</v>
      </c>
      <c r="D57" s="381" t="s">
        <v>762</v>
      </c>
      <c r="E57" s="401">
        <v>442.8</v>
      </c>
      <c r="F57" s="401">
        <v>334</v>
      </c>
      <c r="G57" s="403">
        <v>3</v>
      </c>
      <c r="H57" s="403"/>
      <c r="I57" s="403">
        <v>12</v>
      </c>
      <c r="J57" s="474" t="s">
        <v>34</v>
      </c>
      <c r="K57" s="77" t="s">
        <v>679</v>
      </c>
      <c r="L57" s="44" t="s">
        <v>572</v>
      </c>
    </row>
    <row r="58" spans="1:12" ht="12.75">
      <c r="A58" s="395"/>
      <c r="B58" s="385"/>
      <c r="C58" s="382"/>
      <c r="D58" s="382"/>
      <c r="E58" s="410"/>
      <c r="F58" s="410"/>
      <c r="G58" s="411"/>
      <c r="H58" s="411"/>
      <c r="I58" s="411"/>
      <c r="J58" s="486"/>
      <c r="K58" s="60">
        <v>89634800863</v>
      </c>
      <c r="L58" s="37" t="s">
        <v>471</v>
      </c>
    </row>
    <row r="59" spans="1:12" ht="12.75">
      <c r="A59" s="396"/>
      <c r="B59" s="386"/>
      <c r="C59" s="383"/>
      <c r="D59" s="383"/>
      <c r="E59" s="402"/>
      <c r="F59" s="402"/>
      <c r="G59" s="404"/>
      <c r="H59" s="404"/>
      <c r="I59" s="404"/>
      <c r="J59" s="475"/>
      <c r="K59" s="46"/>
      <c r="L59" s="46" t="s">
        <v>472</v>
      </c>
    </row>
    <row r="60" spans="1:12" ht="12.75">
      <c r="A60" s="395">
        <v>11</v>
      </c>
      <c r="B60" s="384" t="s">
        <v>427</v>
      </c>
      <c r="C60" s="373" t="s">
        <v>754</v>
      </c>
      <c r="D60" s="381" t="s">
        <v>696</v>
      </c>
      <c r="E60" s="401">
        <v>70</v>
      </c>
      <c r="F60" s="401">
        <v>52.5</v>
      </c>
      <c r="G60" s="403">
        <v>2</v>
      </c>
      <c r="H60" s="403"/>
      <c r="I60" s="403">
        <v>7</v>
      </c>
      <c r="J60" s="474" t="s">
        <v>30</v>
      </c>
      <c r="K60" s="77" t="s">
        <v>680</v>
      </c>
      <c r="L60" s="399" t="s">
        <v>764</v>
      </c>
    </row>
    <row r="61" spans="1:12" ht="12.75">
      <c r="A61" s="396"/>
      <c r="B61" s="386"/>
      <c r="C61" s="375"/>
      <c r="D61" s="383"/>
      <c r="E61" s="402"/>
      <c r="F61" s="402"/>
      <c r="G61" s="404"/>
      <c r="H61" s="404"/>
      <c r="I61" s="404"/>
      <c r="J61" s="475"/>
      <c r="K61" s="169" t="s">
        <v>729</v>
      </c>
      <c r="L61" s="400"/>
    </row>
    <row r="62" spans="1:12" ht="12.75">
      <c r="A62" s="394">
        <v>12</v>
      </c>
      <c r="B62" s="384" t="s">
        <v>197</v>
      </c>
      <c r="C62" s="373" t="s">
        <v>754</v>
      </c>
      <c r="D62" s="384" t="s">
        <v>296</v>
      </c>
      <c r="E62" s="401">
        <v>20</v>
      </c>
      <c r="F62" s="401">
        <v>18</v>
      </c>
      <c r="G62" s="403">
        <v>1</v>
      </c>
      <c r="H62" s="403"/>
      <c r="I62" s="403">
        <v>1</v>
      </c>
      <c r="J62" s="384" t="s">
        <v>117</v>
      </c>
      <c r="K62" s="53" t="s">
        <v>337</v>
      </c>
      <c r="L62" s="381" t="s">
        <v>763</v>
      </c>
    </row>
    <row r="63" spans="1:12" ht="12.75">
      <c r="A63" s="396"/>
      <c r="B63" s="386"/>
      <c r="C63" s="375"/>
      <c r="D63" s="386"/>
      <c r="E63" s="402"/>
      <c r="F63" s="402"/>
      <c r="G63" s="404"/>
      <c r="H63" s="404"/>
      <c r="I63" s="404"/>
      <c r="J63" s="386"/>
      <c r="K63" s="108" t="s">
        <v>730</v>
      </c>
      <c r="L63" s="383"/>
    </row>
    <row r="64" spans="1:12" ht="12.75" customHeight="1">
      <c r="A64" s="148">
        <v>13</v>
      </c>
      <c r="B64" s="429" t="s">
        <v>595</v>
      </c>
      <c r="C64" s="429" t="s">
        <v>761</v>
      </c>
      <c r="D64" s="429" t="s">
        <v>765</v>
      </c>
      <c r="E64" s="484">
        <v>250</v>
      </c>
      <c r="F64" s="484">
        <v>200</v>
      </c>
      <c r="G64" s="403">
        <v>2</v>
      </c>
      <c r="H64" s="420"/>
      <c r="I64" s="403">
        <v>5</v>
      </c>
      <c r="J64" s="474" t="s">
        <v>117</v>
      </c>
      <c r="K64" s="170" t="s">
        <v>987</v>
      </c>
      <c r="L64" s="171" t="s">
        <v>307</v>
      </c>
    </row>
    <row r="65" spans="1:12" ht="12.75">
      <c r="A65" s="149"/>
      <c r="B65" s="430"/>
      <c r="C65" s="430"/>
      <c r="D65" s="430"/>
      <c r="E65" s="485"/>
      <c r="F65" s="485"/>
      <c r="G65" s="404"/>
      <c r="H65" s="421"/>
      <c r="I65" s="404"/>
      <c r="J65" s="475"/>
      <c r="K65" s="74"/>
      <c r="L65" s="95"/>
    </row>
    <row r="66" spans="1:12" ht="12.75">
      <c r="A66" s="395">
        <v>14</v>
      </c>
      <c r="B66" s="384" t="s">
        <v>135</v>
      </c>
      <c r="C66" s="373" t="s">
        <v>754</v>
      </c>
      <c r="D66" s="381" t="s">
        <v>695</v>
      </c>
      <c r="E66" s="401">
        <v>42.5</v>
      </c>
      <c r="F66" s="401">
        <v>28.3</v>
      </c>
      <c r="G66" s="403">
        <v>2</v>
      </c>
      <c r="H66" s="403"/>
      <c r="I66" s="403">
        <v>3</v>
      </c>
      <c r="J66" s="384" t="s">
        <v>36</v>
      </c>
      <c r="K66" s="38" t="s">
        <v>338</v>
      </c>
      <c r="L66" s="38" t="s">
        <v>589</v>
      </c>
    </row>
    <row r="67" spans="1:12" ht="12.75" customHeight="1">
      <c r="A67" s="396"/>
      <c r="B67" s="386"/>
      <c r="C67" s="375"/>
      <c r="D67" s="383"/>
      <c r="E67" s="402"/>
      <c r="F67" s="402"/>
      <c r="G67" s="404"/>
      <c r="H67" s="404"/>
      <c r="I67" s="404"/>
      <c r="J67" s="386"/>
      <c r="K67" s="46" t="s">
        <v>569</v>
      </c>
      <c r="L67" s="46" t="s">
        <v>568</v>
      </c>
    </row>
    <row r="68" spans="1:12" ht="12.75">
      <c r="A68" s="394">
        <v>15</v>
      </c>
      <c r="B68" s="384" t="s">
        <v>197</v>
      </c>
      <c r="C68" s="373" t="s">
        <v>754</v>
      </c>
      <c r="D68" s="399" t="s">
        <v>766</v>
      </c>
      <c r="E68" s="401">
        <v>20</v>
      </c>
      <c r="F68" s="401">
        <v>16</v>
      </c>
      <c r="G68" s="403">
        <v>1</v>
      </c>
      <c r="H68" s="403"/>
      <c r="I68" s="403">
        <v>1</v>
      </c>
      <c r="J68" s="384" t="s">
        <v>198</v>
      </c>
      <c r="K68" s="42" t="s">
        <v>199</v>
      </c>
      <c r="L68" s="42" t="s">
        <v>200</v>
      </c>
    </row>
    <row r="69" spans="1:12" ht="12.75">
      <c r="A69" s="396"/>
      <c r="B69" s="386"/>
      <c r="C69" s="375"/>
      <c r="D69" s="400"/>
      <c r="E69" s="402"/>
      <c r="F69" s="402"/>
      <c r="G69" s="404"/>
      <c r="H69" s="404"/>
      <c r="I69" s="404"/>
      <c r="J69" s="386"/>
      <c r="K69" s="46"/>
      <c r="L69" s="74" t="s">
        <v>37</v>
      </c>
    </row>
    <row r="70" spans="1:12" ht="22.5">
      <c r="A70" s="173">
        <v>16</v>
      </c>
      <c r="B70" s="177" t="s">
        <v>597</v>
      </c>
      <c r="C70" s="178" t="s">
        <v>767</v>
      </c>
      <c r="D70" s="179" t="s">
        <v>305</v>
      </c>
      <c r="E70" s="188">
        <v>120</v>
      </c>
      <c r="F70" s="161">
        <v>75</v>
      </c>
      <c r="G70" s="197">
        <v>2</v>
      </c>
      <c r="H70" s="180"/>
      <c r="I70" s="194">
        <v>3</v>
      </c>
      <c r="J70" s="181" t="s">
        <v>53</v>
      </c>
      <c r="K70" s="153" t="s">
        <v>598</v>
      </c>
      <c r="L70" s="192" t="s">
        <v>599</v>
      </c>
    </row>
    <row r="71" spans="1:12" ht="12.75" customHeight="1">
      <c r="A71" s="399">
        <v>17</v>
      </c>
      <c r="B71" s="384" t="s">
        <v>304</v>
      </c>
      <c r="C71" s="381" t="s">
        <v>761</v>
      </c>
      <c r="D71" s="381" t="s">
        <v>768</v>
      </c>
      <c r="E71" s="401">
        <v>100</v>
      </c>
      <c r="F71" s="401">
        <v>45</v>
      </c>
      <c r="G71" s="403">
        <v>1</v>
      </c>
      <c r="H71" s="403"/>
      <c r="I71" s="403">
        <v>5</v>
      </c>
      <c r="J71" s="482" t="s">
        <v>117</v>
      </c>
      <c r="K71" s="189" t="s">
        <v>306</v>
      </c>
      <c r="L71" s="182" t="s">
        <v>474</v>
      </c>
    </row>
    <row r="72" spans="1:12" ht="12.75">
      <c r="A72" s="406"/>
      <c r="B72" s="385"/>
      <c r="C72" s="382"/>
      <c r="D72" s="382"/>
      <c r="E72" s="410"/>
      <c r="F72" s="410"/>
      <c r="G72" s="411"/>
      <c r="H72" s="411"/>
      <c r="I72" s="411"/>
      <c r="J72" s="487"/>
      <c r="K72" s="190">
        <v>89829975127</v>
      </c>
      <c r="L72" s="174" t="s">
        <v>601</v>
      </c>
    </row>
    <row r="73" spans="1:12" ht="12.75">
      <c r="A73" s="400"/>
      <c r="B73" s="386"/>
      <c r="C73" s="383"/>
      <c r="D73" s="383"/>
      <c r="E73" s="402"/>
      <c r="F73" s="402"/>
      <c r="G73" s="404"/>
      <c r="H73" s="404"/>
      <c r="I73" s="404"/>
      <c r="J73" s="483"/>
      <c r="K73" s="191"/>
      <c r="L73" s="175" t="s">
        <v>32</v>
      </c>
    </row>
    <row r="74" spans="1:12" ht="12.75">
      <c r="A74" s="394">
        <v>18</v>
      </c>
      <c r="B74" s="399" t="s">
        <v>304</v>
      </c>
      <c r="C74" s="429" t="s">
        <v>761</v>
      </c>
      <c r="D74" s="381" t="s">
        <v>769</v>
      </c>
      <c r="E74" s="401">
        <v>132</v>
      </c>
      <c r="F74" s="484">
        <v>80</v>
      </c>
      <c r="G74" s="403">
        <v>1</v>
      </c>
      <c r="H74" s="420"/>
      <c r="I74" s="403">
        <v>5</v>
      </c>
      <c r="J74" s="488" t="s">
        <v>53</v>
      </c>
      <c r="K74" s="81" t="s">
        <v>294</v>
      </c>
      <c r="L74" s="77" t="s">
        <v>602</v>
      </c>
    </row>
    <row r="75" spans="1:12" ht="12.75">
      <c r="A75" s="395"/>
      <c r="B75" s="400"/>
      <c r="C75" s="430"/>
      <c r="D75" s="383"/>
      <c r="E75" s="402"/>
      <c r="F75" s="485"/>
      <c r="G75" s="404"/>
      <c r="H75" s="421"/>
      <c r="I75" s="404"/>
      <c r="J75" s="489"/>
      <c r="K75" s="74"/>
      <c r="L75" s="77" t="s">
        <v>603</v>
      </c>
    </row>
    <row r="76" spans="1:12" s="33" customFormat="1" ht="12.75">
      <c r="A76" s="394">
        <v>19</v>
      </c>
      <c r="B76" s="381" t="s">
        <v>752</v>
      </c>
      <c r="C76" s="467" t="s">
        <v>754</v>
      </c>
      <c r="D76" s="384" t="s">
        <v>236</v>
      </c>
      <c r="E76" s="401">
        <v>50</v>
      </c>
      <c r="F76" s="401">
        <v>30</v>
      </c>
      <c r="G76" s="403">
        <v>1</v>
      </c>
      <c r="H76" s="420"/>
      <c r="I76" s="403">
        <v>3</v>
      </c>
      <c r="J76" s="482" t="s">
        <v>30</v>
      </c>
      <c r="K76" s="38" t="s">
        <v>306</v>
      </c>
      <c r="L76" s="42" t="s">
        <v>84</v>
      </c>
    </row>
    <row r="77" spans="1:12" ht="12.75">
      <c r="A77" s="395"/>
      <c r="B77" s="383"/>
      <c r="C77" s="468"/>
      <c r="D77" s="386"/>
      <c r="E77" s="402"/>
      <c r="F77" s="402"/>
      <c r="G77" s="404"/>
      <c r="H77" s="421"/>
      <c r="I77" s="404"/>
      <c r="J77" s="483"/>
      <c r="K77" s="38" t="s">
        <v>49</v>
      </c>
      <c r="L77" s="71" t="s">
        <v>733</v>
      </c>
    </row>
    <row r="78" spans="1:12" ht="12.75">
      <c r="A78" s="394">
        <v>20</v>
      </c>
      <c r="B78" s="381" t="s">
        <v>751</v>
      </c>
      <c r="C78" s="469" t="s">
        <v>754</v>
      </c>
      <c r="D78" s="426" t="s">
        <v>770</v>
      </c>
      <c r="E78" s="401">
        <v>6</v>
      </c>
      <c r="F78" s="401">
        <v>6</v>
      </c>
      <c r="G78" s="403">
        <v>1</v>
      </c>
      <c r="H78" s="420"/>
      <c r="I78" s="403">
        <v>1</v>
      </c>
      <c r="J78" s="384" t="s">
        <v>39</v>
      </c>
      <c r="K78" s="42" t="s">
        <v>142</v>
      </c>
      <c r="L78" s="42" t="s">
        <v>333</v>
      </c>
    </row>
    <row r="79" spans="1:12" ht="12.75">
      <c r="A79" s="395"/>
      <c r="B79" s="382"/>
      <c r="C79" s="470"/>
      <c r="D79" s="427"/>
      <c r="E79" s="402"/>
      <c r="F79" s="402"/>
      <c r="G79" s="404"/>
      <c r="H79" s="421"/>
      <c r="I79" s="404"/>
      <c r="J79" s="386"/>
      <c r="K79" s="77" t="s">
        <v>731</v>
      </c>
      <c r="L79" s="77" t="s">
        <v>732</v>
      </c>
    </row>
    <row r="80" spans="1:12" ht="12.75">
      <c r="A80" s="395"/>
      <c r="B80" s="382"/>
      <c r="C80" s="470"/>
      <c r="D80" s="381" t="s">
        <v>771</v>
      </c>
      <c r="E80" s="490">
        <v>8</v>
      </c>
      <c r="F80" s="490">
        <v>8</v>
      </c>
      <c r="G80" s="394">
        <v>1</v>
      </c>
      <c r="H80" s="492"/>
      <c r="I80" s="394">
        <v>1</v>
      </c>
      <c r="J80" s="384" t="s">
        <v>39</v>
      </c>
      <c r="K80" s="384" t="s">
        <v>142</v>
      </c>
      <c r="L80" s="399" t="s">
        <v>335</v>
      </c>
    </row>
    <row r="81" spans="1:12" ht="12.75">
      <c r="A81" s="395"/>
      <c r="B81" s="382"/>
      <c r="C81" s="470"/>
      <c r="D81" s="383"/>
      <c r="E81" s="491"/>
      <c r="F81" s="491"/>
      <c r="G81" s="396"/>
      <c r="H81" s="493"/>
      <c r="I81" s="396"/>
      <c r="J81" s="386"/>
      <c r="K81" s="386"/>
      <c r="L81" s="400"/>
    </row>
    <row r="82" spans="1:12" ht="12.75">
      <c r="A82" s="395"/>
      <c r="B82" s="382"/>
      <c r="C82" s="470"/>
      <c r="D82" s="381" t="s">
        <v>772</v>
      </c>
      <c r="E82" s="401">
        <v>6.5</v>
      </c>
      <c r="F82" s="401">
        <v>6.5</v>
      </c>
      <c r="G82" s="403">
        <v>1</v>
      </c>
      <c r="H82" s="403"/>
      <c r="I82" s="403">
        <v>1</v>
      </c>
      <c r="J82" s="384" t="s">
        <v>39</v>
      </c>
      <c r="K82" s="384" t="s">
        <v>142</v>
      </c>
      <c r="L82" s="38" t="s">
        <v>336</v>
      </c>
    </row>
    <row r="83" spans="1:12" ht="12.75">
      <c r="A83" s="396"/>
      <c r="B83" s="383"/>
      <c r="C83" s="471"/>
      <c r="D83" s="383"/>
      <c r="E83" s="402"/>
      <c r="F83" s="402"/>
      <c r="G83" s="404"/>
      <c r="H83" s="404"/>
      <c r="I83" s="404"/>
      <c r="J83" s="386"/>
      <c r="K83" s="386"/>
      <c r="L83" s="38"/>
    </row>
    <row r="84" spans="1:12" ht="12.75">
      <c r="A84" s="394">
        <v>21</v>
      </c>
      <c r="B84" s="381" t="s">
        <v>750</v>
      </c>
      <c r="C84" s="381" t="s">
        <v>773</v>
      </c>
      <c r="D84" s="381" t="s">
        <v>774</v>
      </c>
      <c r="E84" s="401">
        <v>440</v>
      </c>
      <c r="F84" s="401">
        <v>408.9</v>
      </c>
      <c r="G84" s="403">
        <v>4</v>
      </c>
      <c r="H84" s="403"/>
      <c r="I84" s="457">
        <v>18</v>
      </c>
      <c r="J84" s="384" t="s">
        <v>39</v>
      </c>
      <c r="K84" s="81" t="s">
        <v>674</v>
      </c>
      <c r="L84" s="42" t="s">
        <v>473</v>
      </c>
    </row>
    <row r="85" spans="1:12" ht="12.75">
      <c r="A85" s="395"/>
      <c r="B85" s="382"/>
      <c r="C85" s="382"/>
      <c r="D85" s="382"/>
      <c r="E85" s="410"/>
      <c r="F85" s="410"/>
      <c r="G85" s="411"/>
      <c r="H85" s="411"/>
      <c r="I85" s="494"/>
      <c r="J85" s="385"/>
      <c r="K85" s="38" t="s">
        <v>45</v>
      </c>
      <c r="L85" s="38"/>
    </row>
    <row r="86" spans="1:12" ht="12.75">
      <c r="A86" s="395"/>
      <c r="B86" s="383"/>
      <c r="C86" s="383"/>
      <c r="D86" s="383"/>
      <c r="E86" s="402"/>
      <c r="F86" s="402"/>
      <c r="G86" s="404"/>
      <c r="H86" s="404"/>
      <c r="I86" s="458"/>
      <c r="J86" s="386"/>
      <c r="K86" s="46"/>
      <c r="L86" s="46"/>
    </row>
    <row r="87" spans="1:12" ht="12.75">
      <c r="A87" s="395"/>
      <c r="B87" s="384" t="s">
        <v>545</v>
      </c>
      <c r="C87" s="381" t="s">
        <v>773</v>
      </c>
      <c r="D87" s="381" t="s">
        <v>756</v>
      </c>
      <c r="E87" s="401">
        <v>300</v>
      </c>
      <c r="F87" s="401">
        <v>70</v>
      </c>
      <c r="G87" s="403">
        <v>2</v>
      </c>
      <c r="H87" s="403"/>
      <c r="I87" s="403">
        <v>6</v>
      </c>
      <c r="J87" s="384" t="s">
        <v>39</v>
      </c>
      <c r="K87" s="399" t="s">
        <v>674</v>
      </c>
      <c r="L87" s="38" t="s">
        <v>547</v>
      </c>
    </row>
    <row r="88" spans="1:12" ht="12.75">
      <c r="A88" s="396"/>
      <c r="B88" s="386"/>
      <c r="C88" s="383"/>
      <c r="D88" s="383"/>
      <c r="E88" s="402"/>
      <c r="F88" s="402"/>
      <c r="G88" s="404"/>
      <c r="H88" s="404"/>
      <c r="I88" s="404"/>
      <c r="J88" s="386"/>
      <c r="K88" s="400"/>
      <c r="L88" s="46"/>
    </row>
    <row r="89" spans="1:12" ht="12.75">
      <c r="A89" s="394">
        <v>22</v>
      </c>
      <c r="B89" s="384" t="s">
        <v>293</v>
      </c>
      <c r="C89" s="381" t="s">
        <v>754</v>
      </c>
      <c r="D89" s="381" t="s">
        <v>775</v>
      </c>
      <c r="E89" s="401">
        <v>50</v>
      </c>
      <c r="F89" s="401">
        <v>18</v>
      </c>
      <c r="G89" s="403">
        <v>1</v>
      </c>
      <c r="H89" s="403"/>
      <c r="I89" s="403">
        <v>2</v>
      </c>
      <c r="J89" s="384" t="s">
        <v>117</v>
      </c>
      <c r="K89" s="42" t="s">
        <v>294</v>
      </c>
      <c r="L89" s="61" t="s">
        <v>295</v>
      </c>
    </row>
    <row r="90" spans="1:12" ht="12.75">
      <c r="A90" s="396"/>
      <c r="B90" s="386"/>
      <c r="C90" s="383"/>
      <c r="D90" s="383"/>
      <c r="E90" s="402"/>
      <c r="F90" s="402"/>
      <c r="G90" s="404"/>
      <c r="H90" s="404"/>
      <c r="I90" s="404"/>
      <c r="J90" s="386"/>
      <c r="K90" s="77" t="s">
        <v>734</v>
      </c>
      <c r="L90" s="38"/>
    </row>
    <row r="91" spans="1:12" ht="10.5" customHeight="1">
      <c r="A91" s="394">
        <v>23</v>
      </c>
      <c r="B91" s="429" t="s">
        <v>157</v>
      </c>
      <c r="C91" s="381" t="s">
        <v>754</v>
      </c>
      <c r="D91" s="384" t="s">
        <v>43</v>
      </c>
      <c r="E91" s="401">
        <v>100</v>
      </c>
      <c r="F91" s="401">
        <v>46</v>
      </c>
      <c r="G91" s="403">
        <v>2</v>
      </c>
      <c r="H91" s="403"/>
      <c r="I91" s="403">
        <v>5</v>
      </c>
      <c r="J91" s="384" t="s">
        <v>30</v>
      </c>
      <c r="K91" s="81" t="s">
        <v>294</v>
      </c>
      <c r="L91" s="42" t="s">
        <v>476</v>
      </c>
    </row>
    <row r="92" spans="1:12" ht="12.75">
      <c r="A92" s="396"/>
      <c r="B92" s="430"/>
      <c r="C92" s="383"/>
      <c r="D92" s="386"/>
      <c r="E92" s="402"/>
      <c r="F92" s="402"/>
      <c r="G92" s="404"/>
      <c r="H92" s="404"/>
      <c r="I92" s="404"/>
      <c r="J92" s="386"/>
      <c r="K92" s="46" t="s">
        <v>477</v>
      </c>
      <c r="L92" s="46"/>
    </row>
    <row r="93" spans="1:12" ht="12.75">
      <c r="A93" s="395">
        <v>24</v>
      </c>
      <c r="B93" s="384" t="s">
        <v>506</v>
      </c>
      <c r="C93" s="381" t="s">
        <v>754</v>
      </c>
      <c r="D93" s="384" t="s">
        <v>43</v>
      </c>
      <c r="E93" s="401">
        <v>60</v>
      </c>
      <c r="F93" s="401">
        <v>50</v>
      </c>
      <c r="G93" s="403">
        <v>1</v>
      </c>
      <c r="H93" s="403"/>
      <c r="I93" s="403">
        <v>2</v>
      </c>
      <c r="J93" s="384" t="s">
        <v>117</v>
      </c>
      <c r="K93" s="77" t="s">
        <v>294</v>
      </c>
      <c r="L93" s="38" t="s">
        <v>249</v>
      </c>
    </row>
    <row r="94" spans="1:12" ht="12.75">
      <c r="A94" s="396"/>
      <c r="B94" s="386"/>
      <c r="C94" s="383"/>
      <c r="D94" s="386"/>
      <c r="E94" s="402"/>
      <c r="F94" s="402"/>
      <c r="G94" s="404"/>
      <c r="H94" s="404"/>
      <c r="I94" s="404"/>
      <c r="J94" s="386"/>
      <c r="K94" s="74" t="s">
        <v>507</v>
      </c>
      <c r="L94" s="56"/>
    </row>
    <row r="95" spans="1:12" ht="12.75">
      <c r="A95" s="394">
        <v>25</v>
      </c>
      <c r="B95" s="429" t="s">
        <v>735</v>
      </c>
      <c r="C95" s="381" t="s">
        <v>754</v>
      </c>
      <c r="D95" s="384" t="s">
        <v>43</v>
      </c>
      <c r="E95" s="401">
        <v>70</v>
      </c>
      <c r="F95" s="401">
        <v>35</v>
      </c>
      <c r="G95" s="403">
        <v>2</v>
      </c>
      <c r="H95" s="420"/>
      <c r="I95" s="403">
        <v>5</v>
      </c>
      <c r="J95" s="384" t="s">
        <v>299</v>
      </c>
      <c r="K95" s="77" t="s">
        <v>673</v>
      </c>
      <c r="L95" s="38" t="s">
        <v>300</v>
      </c>
    </row>
    <row r="96" spans="1:12" ht="12.75">
      <c r="A96" s="395"/>
      <c r="B96" s="465"/>
      <c r="C96" s="383"/>
      <c r="D96" s="386"/>
      <c r="E96" s="402"/>
      <c r="F96" s="402"/>
      <c r="G96" s="404"/>
      <c r="H96" s="421"/>
      <c r="I96" s="404"/>
      <c r="J96" s="386"/>
      <c r="K96" s="199" t="s">
        <v>737</v>
      </c>
      <c r="L96" s="77" t="s">
        <v>736</v>
      </c>
    </row>
    <row r="97" spans="1:12" ht="12.75">
      <c r="A97" s="394">
        <v>26</v>
      </c>
      <c r="B97" s="381" t="s">
        <v>749</v>
      </c>
      <c r="C97" s="373" t="s">
        <v>773</v>
      </c>
      <c r="D97" s="397" t="s">
        <v>774</v>
      </c>
      <c r="E97" s="401">
        <v>621.2</v>
      </c>
      <c r="F97" s="401">
        <v>594.4</v>
      </c>
      <c r="G97" s="403">
        <v>8</v>
      </c>
      <c r="H97" s="403"/>
      <c r="I97" s="457">
        <v>14</v>
      </c>
      <c r="J97" s="384" t="s">
        <v>34</v>
      </c>
      <c r="K97" s="81" t="s">
        <v>672</v>
      </c>
      <c r="L97" s="81" t="s">
        <v>478</v>
      </c>
    </row>
    <row r="98" spans="1:12" ht="12.75">
      <c r="A98" s="395"/>
      <c r="B98" s="382"/>
      <c r="C98" s="374"/>
      <c r="D98" s="450"/>
      <c r="E98" s="410"/>
      <c r="F98" s="410"/>
      <c r="G98" s="411"/>
      <c r="H98" s="411"/>
      <c r="I98" s="494"/>
      <c r="J98" s="385"/>
      <c r="K98" s="38" t="s">
        <v>738</v>
      </c>
      <c r="L98" s="38"/>
    </row>
    <row r="99" spans="1:12" ht="12" customHeight="1">
      <c r="A99" s="396"/>
      <c r="B99" s="383"/>
      <c r="C99" s="375"/>
      <c r="D99" s="398"/>
      <c r="E99" s="402"/>
      <c r="F99" s="402"/>
      <c r="G99" s="404"/>
      <c r="H99" s="404"/>
      <c r="I99" s="458"/>
      <c r="J99" s="386"/>
      <c r="K99" s="46"/>
      <c r="L99" s="46"/>
    </row>
    <row r="100" spans="1:12" ht="12.75" hidden="1">
      <c r="A100" s="143"/>
      <c r="B100" s="13"/>
      <c r="C100" s="13"/>
      <c r="D100" s="6"/>
      <c r="E100" s="160"/>
      <c r="F100" s="160"/>
      <c r="G100" s="198"/>
      <c r="H100" s="13"/>
      <c r="I100" s="195"/>
      <c r="J100" s="215"/>
      <c r="K100" s="13"/>
      <c r="L100" s="13"/>
    </row>
    <row r="101" spans="1:12" ht="12.75">
      <c r="A101" s="394">
        <v>27</v>
      </c>
      <c r="B101" s="381" t="s">
        <v>748</v>
      </c>
      <c r="C101" s="373" t="s">
        <v>773</v>
      </c>
      <c r="D101" s="397" t="s">
        <v>774</v>
      </c>
      <c r="E101" s="401">
        <v>317</v>
      </c>
      <c r="F101" s="401">
        <v>147</v>
      </c>
      <c r="G101" s="403">
        <v>2</v>
      </c>
      <c r="H101" s="420"/>
      <c r="I101" s="403">
        <v>6</v>
      </c>
      <c r="J101" s="384" t="s">
        <v>34</v>
      </c>
      <c r="K101" s="38" t="s">
        <v>516</v>
      </c>
      <c r="L101" s="44" t="s">
        <v>517</v>
      </c>
    </row>
    <row r="102" spans="1:12" ht="12.75">
      <c r="A102" s="395"/>
      <c r="B102" s="382"/>
      <c r="C102" s="374"/>
      <c r="D102" s="450"/>
      <c r="E102" s="410"/>
      <c r="F102" s="410"/>
      <c r="G102" s="411"/>
      <c r="H102" s="466"/>
      <c r="I102" s="411"/>
      <c r="J102" s="385"/>
      <c r="K102" s="60">
        <v>89199112761</v>
      </c>
      <c r="L102" s="37" t="s">
        <v>518</v>
      </c>
    </row>
    <row r="103" spans="1:12" ht="12.75">
      <c r="A103" s="396"/>
      <c r="B103" s="383"/>
      <c r="C103" s="375"/>
      <c r="D103" s="398"/>
      <c r="E103" s="402"/>
      <c r="F103" s="402"/>
      <c r="G103" s="404"/>
      <c r="H103" s="421"/>
      <c r="I103" s="404"/>
      <c r="J103" s="386"/>
      <c r="K103" s="60"/>
      <c r="L103" s="37" t="s">
        <v>519</v>
      </c>
    </row>
    <row r="104" spans="1:71" ht="12.75">
      <c r="A104" s="394">
        <v>28</v>
      </c>
      <c r="B104" s="399" t="s">
        <v>470</v>
      </c>
      <c r="C104" s="381" t="s">
        <v>754</v>
      </c>
      <c r="D104" s="426" t="s">
        <v>776</v>
      </c>
      <c r="E104" s="401">
        <v>394</v>
      </c>
      <c r="F104" s="401">
        <v>151.5</v>
      </c>
      <c r="G104" s="403">
        <v>3</v>
      </c>
      <c r="H104" s="420"/>
      <c r="I104" s="403">
        <v>7</v>
      </c>
      <c r="J104" s="44" t="s">
        <v>36</v>
      </c>
      <c r="K104" s="81" t="s">
        <v>685</v>
      </c>
      <c r="L104" s="64" t="s">
        <v>228</v>
      </c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</row>
    <row r="105" spans="1:71" s="33" customFormat="1" ht="20.25" customHeight="1">
      <c r="A105" s="396"/>
      <c r="B105" s="386"/>
      <c r="C105" s="383"/>
      <c r="D105" s="427"/>
      <c r="E105" s="402"/>
      <c r="F105" s="402"/>
      <c r="G105" s="404"/>
      <c r="H105" s="421"/>
      <c r="I105" s="404"/>
      <c r="J105" s="48" t="s">
        <v>245</v>
      </c>
      <c r="K105" s="92"/>
      <c r="L105" s="103" t="s">
        <v>739</v>
      </c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</row>
    <row r="106" spans="1:71" ht="12.75">
      <c r="A106" s="394">
        <v>29</v>
      </c>
      <c r="B106" s="384" t="s">
        <v>135</v>
      </c>
      <c r="C106" s="381" t="s">
        <v>754</v>
      </c>
      <c r="D106" s="384" t="s">
        <v>428</v>
      </c>
      <c r="E106" s="401">
        <v>70</v>
      </c>
      <c r="F106" s="401">
        <v>60</v>
      </c>
      <c r="G106" s="403">
        <v>2</v>
      </c>
      <c r="H106" s="403"/>
      <c r="I106" s="403">
        <v>4</v>
      </c>
      <c r="J106" s="399" t="s">
        <v>34</v>
      </c>
      <c r="K106" s="64" t="s">
        <v>988</v>
      </c>
      <c r="L106" s="80" t="s">
        <v>989</v>
      </c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</row>
    <row r="107" spans="1:71" ht="14.25" customHeight="1">
      <c r="A107" s="396"/>
      <c r="B107" s="386"/>
      <c r="C107" s="383"/>
      <c r="D107" s="386"/>
      <c r="E107" s="402"/>
      <c r="F107" s="402"/>
      <c r="G107" s="404"/>
      <c r="H107" s="404"/>
      <c r="I107" s="404"/>
      <c r="J107" s="386"/>
      <c r="K107" s="92"/>
      <c r="L107" s="63" t="s">
        <v>429</v>
      </c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</row>
    <row r="108" spans="1:71" ht="12.75" customHeight="1">
      <c r="A108" s="394">
        <v>30</v>
      </c>
      <c r="B108" s="384" t="s">
        <v>44</v>
      </c>
      <c r="C108" s="373" t="s">
        <v>773</v>
      </c>
      <c r="D108" s="381" t="s">
        <v>776</v>
      </c>
      <c r="E108" s="401">
        <v>388.6</v>
      </c>
      <c r="F108" s="376">
        <v>374.6</v>
      </c>
      <c r="G108" s="403">
        <v>3</v>
      </c>
      <c r="H108" s="403"/>
      <c r="I108" s="403">
        <v>9</v>
      </c>
      <c r="J108" s="384" t="s">
        <v>196</v>
      </c>
      <c r="K108" s="37" t="s">
        <v>465</v>
      </c>
      <c r="L108" s="37" t="s">
        <v>478</v>
      </c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</row>
    <row r="109" spans="1:71" ht="12.75">
      <c r="A109" s="395"/>
      <c r="B109" s="385"/>
      <c r="C109" s="374"/>
      <c r="D109" s="382"/>
      <c r="E109" s="410"/>
      <c r="F109" s="377"/>
      <c r="G109" s="411"/>
      <c r="H109" s="411"/>
      <c r="I109" s="411"/>
      <c r="J109" s="385"/>
      <c r="K109" s="37"/>
      <c r="L109" s="37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</row>
    <row r="110" spans="1:71" ht="12.75">
      <c r="A110" s="396"/>
      <c r="B110" s="386"/>
      <c r="C110" s="375"/>
      <c r="D110" s="383"/>
      <c r="E110" s="402"/>
      <c r="F110" s="378"/>
      <c r="G110" s="404"/>
      <c r="H110" s="404"/>
      <c r="I110" s="404"/>
      <c r="J110" s="386"/>
      <c r="K110" s="48"/>
      <c r="L110" s="4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</row>
    <row r="111" spans="1:71" ht="12.75">
      <c r="A111" s="394">
        <v>31</v>
      </c>
      <c r="B111" s="384" t="s">
        <v>418</v>
      </c>
      <c r="C111" s="381" t="s">
        <v>754</v>
      </c>
      <c r="D111" s="381" t="s">
        <v>695</v>
      </c>
      <c r="E111" s="401">
        <v>82</v>
      </c>
      <c r="F111" s="401">
        <v>65.5</v>
      </c>
      <c r="G111" s="403">
        <v>2</v>
      </c>
      <c r="H111" s="403"/>
      <c r="I111" s="403">
        <v>4</v>
      </c>
      <c r="J111" s="384" t="s">
        <v>419</v>
      </c>
      <c r="K111" s="64" t="s">
        <v>671</v>
      </c>
      <c r="L111" s="42" t="s">
        <v>502</v>
      </c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</row>
    <row r="112" spans="1:71" ht="12.75">
      <c r="A112" s="396"/>
      <c r="B112" s="386"/>
      <c r="C112" s="383"/>
      <c r="D112" s="383"/>
      <c r="E112" s="402"/>
      <c r="F112" s="402"/>
      <c r="G112" s="404"/>
      <c r="H112" s="404"/>
      <c r="I112" s="404"/>
      <c r="J112" s="386"/>
      <c r="K112" s="74" t="s">
        <v>740</v>
      </c>
      <c r="L112" s="46" t="s">
        <v>538</v>
      </c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</row>
    <row r="113" spans="1:71" ht="23.25" customHeight="1">
      <c r="A113" s="359">
        <v>32</v>
      </c>
      <c r="B113" s="360" t="s">
        <v>697</v>
      </c>
      <c r="C113" s="360" t="s">
        <v>791</v>
      </c>
      <c r="D113" s="361" t="s">
        <v>696</v>
      </c>
      <c r="E113" s="161">
        <v>120</v>
      </c>
      <c r="F113" s="161">
        <v>62</v>
      </c>
      <c r="G113" s="264">
        <v>1</v>
      </c>
      <c r="H113" s="264"/>
      <c r="I113" s="264">
        <v>5</v>
      </c>
      <c r="J113" s="362" t="s">
        <v>30</v>
      </c>
      <c r="K113" s="237" t="s">
        <v>711</v>
      </c>
      <c r="L113" s="360" t="s">
        <v>698</v>
      </c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</row>
    <row r="114" spans="1:71" ht="23.25" customHeight="1">
      <c r="A114" s="364">
        <v>33</v>
      </c>
      <c r="B114" s="365" t="s">
        <v>985</v>
      </c>
      <c r="C114" s="365" t="s">
        <v>791</v>
      </c>
      <c r="D114" s="366" t="s">
        <v>696</v>
      </c>
      <c r="E114" s="367">
        <v>116</v>
      </c>
      <c r="F114" s="367">
        <v>82</v>
      </c>
      <c r="G114" s="363">
        <v>2</v>
      </c>
      <c r="H114" s="363"/>
      <c r="I114" s="363">
        <v>7</v>
      </c>
      <c r="J114" s="364" t="s">
        <v>34</v>
      </c>
      <c r="K114" s="364" t="s">
        <v>984</v>
      </c>
      <c r="L114" s="360" t="s">
        <v>698</v>
      </c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</row>
    <row r="115" spans="1:71" ht="23.25" customHeight="1">
      <c r="A115" s="364"/>
      <c r="B115" s="365"/>
      <c r="C115" s="365"/>
      <c r="D115" s="366"/>
      <c r="E115" s="367"/>
      <c r="F115" s="367"/>
      <c r="G115" s="363"/>
      <c r="H115" s="363"/>
      <c r="I115" s="363"/>
      <c r="J115" s="364"/>
      <c r="K115" s="364"/>
      <c r="L115" s="360" t="s">
        <v>986</v>
      </c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</row>
    <row r="116" spans="1:71" ht="12.75">
      <c r="A116" s="394">
        <v>34</v>
      </c>
      <c r="B116" s="384" t="s">
        <v>135</v>
      </c>
      <c r="C116" s="381" t="s">
        <v>777</v>
      </c>
      <c r="D116" s="384" t="s">
        <v>283</v>
      </c>
      <c r="E116" s="401">
        <v>18</v>
      </c>
      <c r="F116" s="401">
        <v>14.1</v>
      </c>
      <c r="G116" s="403">
        <v>1</v>
      </c>
      <c r="H116" s="403"/>
      <c r="I116" s="403">
        <v>2</v>
      </c>
      <c r="J116" s="384" t="s">
        <v>95</v>
      </c>
      <c r="K116" s="399" t="s">
        <v>710</v>
      </c>
      <c r="L116" s="44" t="s">
        <v>284</v>
      </c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8"/>
    </row>
    <row r="117" spans="1:71" ht="12.75">
      <c r="A117" s="395"/>
      <c r="B117" s="386"/>
      <c r="C117" s="383"/>
      <c r="D117" s="386"/>
      <c r="E117" s="402"/>
      <c r="F117" s="402"/>
      <c r="G117" s="404"/>
      <c r="H117" s="404"/>
      <c r="I117" s="404"/>
      <c r="J117" s="386"/>
      <c r="K117" s="400"/>
      <c r="L117" s="37" t="s">
        <v>38</v>
      </c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</row>
    <row r="118" spans="1:71" ht="12.75">
      <c r="A118" s="394">
        <v>35</v>
      </c>
      <c r="B118" s="463" t="s">
        <v>430</v>
      </c>
      <c r="C118" s="381" t="s">
        <v>777</v>
      </c>
      <c r="D118" s="384" t="s">
        <v>285</v>
      </c>
      <c r="E118" s="401">
        <v>18</v>
      </c>
      <c r="F118" s="401">
        <v>15</v>
      </c>
      <c r="G118" s="403">
        <v>1</v>
      </c>
      <c r="H118" s="403"/>
      <c r="I118" s="403">
        <v>2</v>
      </c>
      <c r="J118" s="384" t="s">
        <v>95</v>
      </c>
      <c r="K118" s="96" t="s">
        <v>710</v>
      </c>
      <c r="L118" s="44" t="s">
        <v>286</v>
      </c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</row>
    <row r="119" spans="1:71" ht="12.75">
      <c r="A119" s="396"/>
      <c r="B119" s="464"/>
      <c r="C119" s="383"/>
      <c r="D119" s="386"/>
      <c r="E119" s="402"/>
      <c r="F119" s="402"/>
      <c r="G119" s="404"/>
      <c r="H119" s="404"/>
      <c r="I119" s="404"/>
      <c r="J119" s="386"/>
      <c r="K119" s="74" t="s">
        <v>741</v>
      </c>
      <c r="L119" s="37" t="s">
        <v>287</v>
      </c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</row>
    <row r="120" spans="1:71" ht="12.75">
      <c r="A120" s="394">
        <v>36</v>
      </c>
      <c r="B120" s="384" t="s">
        <v>431</v>
      </c>
      <c r="C120" s="381" t="s">
        <v>777</v>
      </c>
      <c r="D120" s="381" t="s">
        <v>778</v>
      </c>
      <c r="E120" s="401">
        <v>18</v>
      </c>
      <c r="F120" s="401">
        <v>10</v>
      </c>
      <c r="G120" s="403">
        <v>1</v>
      </c>
      <c r="H120" s="403"/>
      <c r="I120" s="403">
        <v>2</v>
      </c>
      <c r="J120" s="384" t="s">
        <v>95</v>
      </c>
      <c r="K120" s="96" t="s">
        <v>710</v>
      </c>
      <c r="L120" s="64" t="s">
        <v>742</v>
      </c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</row>
    <row r="121" spans="1:71" ht="12.75">
      <c r="A121" s="396"/>
      <c r="B121" s="386"/>
      <c r="C121" s="383"/>
      <c r="D121" s="383"/>
      <c r="E121" s="402"/>
      <c r="F121" s="402"/>
      <c r="G121" s="404"/>
      <c r="H121" s="404"/>
      <c r="I121" s="404"/>
      <c r="J121" s="386"/>
      <c r="K121" s="110">
        <v>89199054900</v>
      </c>
      <c r="L121" s="92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</row>
    <row r="122" spans="1:71" ht="33.75">
      <c r="A122" s="143">
        <v>37</v>
      </c>
      <c r="B122" s="175" t="s">
        <v>708</v>
      </c>
      <c r="C122" s="94" t="s">
        <v>773</v>
      </c>
      <c r="D122" s="201" t="s">
        <v>709</v>
      </c>
      <c r="E122" s="200">
        <v>1200</v>
      </c>
      <c r="F122" s="200">
        <v>870</v>
      </c>
      <c r="G122" s="196">
        <v>3</v>
      </c>
      <c r="H122" s="196"/>
      <c r="I122" s="196">
        <v>7</v>
      </c>
      <c r="J122" s="175" t="s">
        <v>30</v>
      </c>
      <c r="K122" s="175" t="s">
        <v>710</v>
      </c>
      <c r="L122" s="175" t="s">
        <v>712</v>
      </c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  <c r="BB122" s="98"/>
      <c r="BC122" s="98"/>
      <c r="BD122" s="98"/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</row>
    <row r="123" spans="1:71" ht="12.75" customHeight="1">
      <c r="A123" s="394">
        <v>38</v>
      </c>
      <c r="B123" s="381" t="s">
        <v>745</v>
      </c>
      <c r="C123" s="381" t="s">
        <v>773</v>
      </c>
      <c r="D123" s="381" t="s">
        <v>779</v>
      </c>
      <c r="E123" s="401">
        <v>91.7</v>
      </c>
      <c r="F123" s="401">
        <v>62.6</v>
      </c>
      <c r="G123" s="403">
        <v>2</v>
      </c>
      <c r="H123" s="403"/>
      <c r="I123" s="403">
        <v>7</v>
      </c>
      <c r="J123" s="384" t="s">
        <v>53</v>
      </c>
      <c r="K123" s="44" t="s">
        <v>508</v>
      </c>
      <c r="L123" s="81" t="s">
        <v>207</v>
      </c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</row>
    <row r="124" spans="1:71" ht="12.75">
      <c r="A124" s="395"/>
      <c r="B124" s="383"/>
      <c r="C124" s="383"/>
      <c r="D124" s="383"/>
      <c r="E124" s="402"/>
      <c r="F124" s="402"/>
      <c r="G124" s="404"/>
      <c r="H124" s="404"/>
      <c r="I124" s="404"/>
      <c r="J124" s="386"/>
      <c r="K124" s="152">
        <v>89225025565</v>
      </c>
      <c r="L124" s="77" t="s">
        <v>743</v>
      </c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</row>
    <row r="125" spans="1:71" ht="12.75">
      <c r="A125" s="394">
        <v>39</v>
      </c>
      <c r="B125" s="381" t="s">
        <v>747</v>
      </c>
      <c r="C125" s="373" t="s">
        <v>773</v>
      </c>
      <c r="D125" s="381" t="s">
        <v>779</v>
      </c>
      <c r="E125" s="401">
        <v>172</v>
      </c>
      <c r="F125" s="401">
        <v>156</v>
      </c>
      <c r="G125" s="403">
        <v>4</v>
      </c>
      <c r="H125" s="403"/>
      <c r="I125" s="403">
        <v>5</v>
      </c>
      <c r="J125" s="384" t="s">
        <v>53</v>
      </c>
      <c r="K125" s="42" t="s">
        <v>50</v>
      </c>
      <c r="L125" s="81" t="s">
        <v>509</v>
      </c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</row>
    <row r="126" spans="1:71" ht="12.75">
      <c r="A126" s="395"/>
      <c r="B126" s="382"/>
      <c r="C126" s="374"/>
      <c r="D126" s="382"/>
      <c r="E126" s="410"/>
      <c r="F126" s="410"/>
      <c r="G126" s="411"/>
      <c r="H126" s="411"/>
      <c r="I126" s="411"/>
      <c r="J126" s="385"/>
      <c r="K126" s="38" t="s">
        <v>51</v>
      </c>
      <c r="L126" s="77" t="s">
        <v>609</v>
      </c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</row>
    <row r="127" spans="1:71" ht="12.75">
      <c r="A127" s="395"/>
      <c r="B127" s="383"/>
      <c r="C127" s="375"/>
      <c r="D127" s="383"/>
      <c r="E127" s="402"/>
      <c r="F127" s="402"/>
      <c r="G127" s="404"/>
      <c r="H127" s="404"/>
      <c r="I127" s="404"/>
      <c r="J127" s="386"/>
      <c r="K127" s="176">
        <v>89226915756</v>
      </c>
      <c r="L127" s="74" t="s">
        <v>610</v>
      </c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</row>
    <row r="128" spans="1:71" ht="12.75">
      <c r="A128" s="394">
        <v>40</v>
      </c>
      <c r="B128" s="384" t="s">
        <v>135</v>
      </c>
      <c r="C128" s="381" t="s">
        <v>791</v>
      </c>
      <c r="D128" s="381" t="s">
        <v>780</v>
      </c>
      <c r="E128" s="401">
        <v>69</v>
      </c>
      <c r="F128" s="401">
        <v>50.3</v>
      </c>
      <c r="G128" s="403">
        <v>2</v>
      </c>
      <c r="H128" s="403"/>
      <c r="I128" s="403">
        <v>9</v>
      </c>
      <c r="J128" s="384" t="s">
        <v>34</v>
      </c>
      <c r="K128" s="37" t="s">
        <v>55</v>
      </c>
      <c r="L128" s="71" t="s">
        <v>432</v>
      </c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98"/>
      <c r="BP128" s="98"/>
      <c r="BQ128" s="98"/>
      <c r="BR128" s="98"/>
      <c r="BS128" s="98"/>
    </row>
    <row r="129" spans="1:71" ht="12.75">
      <c r="A129" s="395"/>
      <c r="B129" s="385"/>
      <c r="C129" s="382"/>
      <c r="D129" s="382"/>
      <c r="E129" s="410"/>
      <c r="F129" s="410"/>
      <c r="G129" s="411"/>
      <c r="H129" s="411"/>
      <c r="I129" s="411"/>
      <c r="J129" s="385"/>
      <c r="K129" s="37"/>
      <c r="L129" s="37" t="s">
        <v>433</v>
      </c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</row>
    <row r="130" spans="1:71" ht="12.75">
      <c r="A130" s="396"/>
      <c r="B130" s="386"/>
      <c r="C130" s="383"/>
      <c r="D130" s="383"/>
      <c r="E130" s="402"/>
      <c r="F130" s="402"/>
      <c r="G130" s="404"/>
      <c r="H130" s="404"/>
      <c r="I130" s="404"/>
      <c r="J130" s="386"/>
      <c r="K130" s="48"/>
      <c r="L130" s="48" t="s">
        <v>212</v>
      </c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</row>
    <row r="131" spans="1:71" ht="12.75">
      <c r="A131" s="394">
        <v>41</v>
      </c>
      <c r="B131" s="399" t="s">
        <v>968</v>
      </c>
      <c r="C131" s="381" t="s">
        <v>773</v>
      </c>
      <c r="D131" s="426" t="s">
        <v>695</v>
      </c>
      <c r="E131" s="401">
        <v>315.8</v>
      </c>
      <c r="F131" s="401">
        <v>156.7</v>
      </c>
      <c r="G131" s="403">
        <v>2</v>
      </c>
      <c r="H131" s="403"/>
      <c r="I131" s="403">
        <v>15</v>
      </c>
      <c r="J131" s="384" t="s">
        <v>56</v>
      </c>
      <c r="K131" s="37" t="s">
        <v>57</v>
      </c>
      <c r="L131" s="76" t="s">
        <v>969</v>
      </c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</row>
    <row r="132" spans="1:71" ht="12.75">
      <c r="A132" s="396"/>
      <c r="B132" s="400"/>
      <c r="C132" s="383"/>
      <c r="D132" s="427"/>
      <c r="E132" s="402"/>
      <c r="F132" s="402"/>
      <c r="G132" s="404"/>
      <c r="H132" s="404"/>
      <c r="I132" s="404"/>
      <c r="J132" s="386"/>
      <c r="K132" s="37" t="s">
        <v>498</v>
      </c>
      <c r="L132" s="37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</row>
    <row r="133" spans="1:71" ht="12.75">
      <c r="A133" s="394">
        <v>42</v>
      </c>
      <c r="B133" s="399" t="s">
        <v>44</v>
      </c>
      <c r="C133" s="373" t="s">
        <v>791</v>
      </c>
      <c r="D133" s="381" t="s">
        <v>781</v>
      </c>
      <c r="E133" s="401">
        <v>320</v>
      </c>
      <c r="F133" s="484">
        <v>266</v>
      </c>
      <c r="G133" s="403">
        <v>5</v>
      </c>
      <c r="H133" s="403"/>
      <c r="I133" s="403">
        <v>6</v>
      </c>
      <c r="J133" s="399" t="s">
        <v>604</v>
      </c>
      <c r="K133" s="399" t="s">
        <v>699</v>
      </c>
      <c r="L133" s="91" t="s">
        <v>478</v>
      </c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</row>
    <row r="134" spans="1:71" ht="12.75">
      <c r="A134" s="395"/>
      <c r="B134" s="406"/>
      <c r="C134" s="374"/>
      <c r="D134" s="382"/>
      <c r="E134" s="410"/>
      <c r="F134" s="495"/>
      <c r="G134" s="411"/>
      <c r="H134" s="411"/>
      <c r="I134" s="411"/>
      <c r="J134" s="406"/>
      <c r="K134" s="406"/>
      <c r="L134" s="77" t="s">
        <v>605</v>
      </c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</row>
    <row r="135" spans="1:71" ht="13.5" customHeight="1">
      <c r="A135" s="396"/>
      <c r="B135" s="400"/>
      <c r="C135" s="375"/>
      <c r="D135" s="383"/>
      <c r="E135" s="402"/>
      <c r="F135" s="485"/>
      <c r="G135" s="404"/>
      <c r="H135" s="404"/>
      <c r="I135" s="404"/>
      <c r="J135" s="400"/>
      <c r="K135" s="400"/>
      <c r="L135" s="77" t="s">
        <v>606</v>
      </c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</row>
    <row r="136" spans="1:71" ht="12.75" customHeight="1">
      <c r="A136" s="394">
        <v>43</v>
      </c>
      <c r="B136" s="384" t="s">
        <v>120</v>
      </c>
      <c r="C136" s="399" t="s">
        <v>783</v>
      </c>
      <c r="D136" s="399" t="s">
        <v>782</v>
      </c>
      <c r="E136" s="401">
        <v>40</v>
      </c>
      <c r="F136" s="401">
        <v>25</v>
      </c>
      <c r="G136" s="403">
        <v>32</v>
      </c>
      <c r="H136" s="403"/>
      <c r="I136" s="403">
        <v>2</v>
      </c>
      <c r="J136" s="384" t="s">
        <v>117</v>
      </c>
      <c r="K136" s="399" t="s">
        <v>700</v>
      </c>
      <c r="L136" s="42" t="s">
        <v>435</v>
      </c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</row>
    <row r="137" spans="1:71" ht="12.75">
      <c r="A137" s="395"/>
      <c r="B137" s="386"/>
      <c r="C137" s="386"/>
      <c r="D137" s="400"/>
      <c r="E137" s="402"/>
      <c r="F137" s="402"/>
      <c r="G137" s="404"/>
      <c r="H137" s="404"/>
      <c r="I137" s="404"/>
      <c r="J137" s="386"/>
      <c r="K137" s="400"/>
      <c r="L137" s="38" t="s">
        <v>436</v>
      </c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</row>
    <row r="138" spans="1:71" ht="12.75">
      <c r="A138" s="394">
        <v>44</v>
      </c>
      <c r="B138" s="384" t="s">
        <v>131</v>
      </c>
      <c r="C138" s="373" t="s">
        <v>791</v>
      </c>
      <c r="D138" s="384" t="s">
        <v>236</v>
      </c>
      <c r="E138" s="401">
        <v>20</v>
      </c>
      <c r="F138" s="401">
        <v>18</v>
      </c>
      <c r="G138" s="403">
        <v>1</v>
      </c>
      <c r="H138" s="403"/>
      <c r="I138" s="403">
        <v>2</v>
      </c>
      <c r="J138" s="384" t="s">
        <v>30</v>
      </c>
      <c r="K138" s="384" t="s">
        <v>133</v>
      </c>
      <c r="L138" s="42" t="s">
        <v>132</v>
      </c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</row>
    <row r="139" spans="1:71" ht="12.75">
      <c r="A139" s="395"/>
      <c r="B139" s="385"/>
      <c r="C139" s="375"/>
      <c r="D139" s="386"/>
      <c r="E139" s="402"/>
      <c r="F139" s="402"/>
      <c r="G139" s="404"/>
      <c r="H139" s="404"/>
      <c r="I139" s="404"/>
      <c r="J139" s="386"/>
      <c r="K139" s="386"/>
      <c r="L139" s="46" t="s">
        <v>331</v>
      </c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8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</row>
    <row r="140" spans="1:71" ht="12.75">
      <c r="A140" s="395"/>
      <c r="B140" s="385"/>
      <c r="C140" s="373" t="s">
        <v>791</v>
      </c>
      <c r="D140" s="384" t="s">
        <v>533</v>
      </c>
      <c r="E140" s="401">
        <v>35</v>
      </c>
      <c r="F140" s="401">
        <v>26</v>
      </c>
      <c r="G140" s="403">
        <v>1</v>
      </c>
      <c r="H140" s="403"/>
      <c r="I140" s="403">
        <v>3</v>
      </c>
      <c r="J140" s="384" t="s">
        <v>30</v>
      </c>
      <c r="K140" s="384" t="s">
        <v>133</v>
      </c>
      <c r="L140" s="42" t="s">
        <v>248</v>
      </c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</row>
    <row r="141" spans="1:71" ht="13.5" customHeight="1">
      <c r="A141" s="396"/>
      <c r="B141" s="386"/>
      <c r="C141" s="375"/>
      <c r="D141" s="386"/>
      <c r="E141" s="402"/>
      <c r="F141" s="402"/>
      <c r="G141" s="404"/>
      <c r="H141" s="404"/>
      <c r="I141" s="404"/>
      <c r="J141" s="386"/>
      <c r="K141" s="386"/>
      <c r="L141" s="63" t="s">
        <v>590</v>
      </c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</row>
    <row r="142" spans="1:71" ht="13.5" customHeight="1">
      <c r="A142" s="394">
        <v>45</v>
      </c>
      <c r="B142" s="399" t="s">
        <v>646</v>
      </c>
      <c r="C142" s="381" t="s">
        <v>757</v>
      </c>
      <c r="D142" s="381" t="s">
        <v>695</v>
      </c>
      <c r="E142" s="401">
        <v>250</v>
      </c>
      <c r="F142" s="401">
        <v>152.7</v>
      </c>
      <c r="G142" s="403">
        <v>2</v>
      </c>
      <c r="H142" s="403"/>
      <c r="I142" s="457">
        <v>8</v>
      </c>
      <c r="J142" s="384" t="s">
        <v>56</v>
      </c>
      <c r="K142" s="399" t="s">
        <v>636</v>
      </c>
      <c r="L142" s="429" t="s">
        <v>864</v>
      </c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</row>
    <row r="143" spans="1:71" ht="12.75">
      <c r="A143" s="396"/>
      <c r="B143" s="400"/>
      <c r="C143" s="383"/>
      <c r="D143" s="383"/>
      <c r="E143" s="402"/>
      <c r="F143" s="402"/>
      <c r="G143" s="404"/>
      <c r="H143" s="404"/>
      <c r="I143" s="458"/>
      <c r="J143" s="386"/>
      <c r="K143" s="400"/>
      <c r="L143" s="430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</row>
    <row r="144" spans="1:71" ht="12.75" customHeight="1">
      <c r="A144" s="394">
        <v>46</v>
      </c>
      <c r="B144" s="381" t="s">
        <v>746</v>
      </c>
      <c r="C144" s="373" t="s">
        <v>791</v>
      </c>
      <c r="D144" s="469" t="s">
        <v>784</v>
      </c>
      <c r="E144" s="376">
        <v>80</v>
      </c>
      <c r="F144" s="376">
        <v>65.4</v>
      </c>
      <c r="G144" s="368">
        <v>3</v>
      </c>
      <c r="H144" s="368"/>
      <c r="I144" s="379">
        <v>8</v>
      </c>
      <c r="J144" s="476" t="s">
        <v>30</v>
      </c>
      <c r="K144" s="81" t="s">
        <v>786</v>
      </c>
      <c r="L144" s="42" t="s">
        <v>360</v>
      </c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</row>
    <row r="145" spans="1:71" ht="12.75">
      <c r="A145" s="395"/>
      <c r="B145" s="382"/>
      <c r="C145" s="374"/>
      <c r="D145" s="471"/>
      <c r="E145" s="378"/>
      <c r="F145" s="378"/>
      <c r="G145" s="370"/>
      <c r="H145" s="370"/>
      <c r="I145" s="387"/>
      <c r="J145" s="478"/>
      <c r="K145" s="38" t="s">
        <v>59</v>
      </c>
      <c r="L145" s="3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98"/>
      <c r="BS145" s="98"/>
    </row>
    <row r="146" spans="1:71" ht="12.75">
      <c r="A146" s="395"/>
      <c r="B146" s="382"/>
      <c r="C146" s="374"/>
      <c r="D146" s="373" t="s">
        <v>437</v>
      </c>
      <c r="E146" s="376">
        <v>8</v>
      </c>
      <c r="F146" s="376">
        <v>6</v>
      </c>
      <c r="G146" s="368">
        <v>1</v>
      </c>
      <c r="H146" s="368"/>
      <c r="I146" s="368">
        <v>1</v>
      </c>
      <c r="J146" s="476" t="s">
        <v>30</v>
      </c>
      <c r="K146" s="373" t="s">
        <v>786</v>
      </c>
      <c r="L146" s="44" t="s">
        <v>362</v>
      </c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</row>
    <row r="147" spans="1:71" ht="12.75">
      <c r="A147" s="396"/>
      <c r="B147" s="383"/>
      <c r="C147" s="375"/>
      <c r="D147" s="375"/>
      <c r="E147" s="378"/>
      <c r="F147" s="378"/>
      <c r="G147" s="370"/>
      <c r="H147" s="370"/>
      <c r="I147" s="370"/>
      <c r="J147" s="478"/>
      <c r="K147" s="375"/>
      <c r="L147" s="48" t="s">
        <v>496</v>
      </c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8"/>
    </row>
    <row r="148" spans="1:71" ht="20.25" customHeight="1">
      <c r="A148" s="441">
        <v>47</v>
      </c>
      <c r="B148" s="133"/>
      <c r="C148" s="397" t="s">
        <v>791</v>
      </c>
      <c r="D148" s="451" t="s">
        <v>695</v>
      </c>
      <c r="E148" s="453"/>
      <c r="F148" s="455"/>
      <c r="G148" s="457"/>
      <c r="H148" s="496"/>
      <c r="I148" s="457"/>
      <c r="J148" s="441" t="s">
        <v>30</v>
      </c>
      <c r="K148" s="448" t="s">
        <v>701</v>
      </c>
      <c r="L148" s="459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</row>
    <row r="149" spans="1:71" ht="21.75" customHeight="1">
      <c r="A149" s="447"/>
      <c r="B149" s="135"/>
      <c r="C149" s="450"/>
      <c r="D149" s="452"/>
      <c r="E149" s="454"/>
      <c r="F149" s="456"/>
      <c r="G149" s="458"/>
      <c r="H149" s="497"/>
      <c r="I149" s="458"/>
      <c r="J149" s="447"/>
      <c r="K149" s="449"/>
      <c r="L149" s="460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</row>
    <row r="150" spans="1:71" ht="23.25" customHeight="1">
      <c r="A150" s="442"/>
      <c r="B150" s="136" t="s">
        <v>990</v>
      </c>
      <c r="C150" s="398"/>
      <c r="D150" s="398"/>
      <c r="E150" s="156">
        <v>60</v>
      </c>
      <c r="F150" s="157">
        <v>30</v>
      </c>
      <c r="G150" s="137">
        <v>2</v>
      </c>
      <c r="H150" s="137"/>
      <c r="I150" s="137">
        <v>5</v>
      </c>
      <c r="J150" s="442"/>
      <c r="K150" s="449"/>
      <c r="L150" s="134" t="s">
        <v>991</v>
      </c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  <c r="BI150" s="98"/>
      <c r="BJ150" s="98"/>
      <c r="BK150" s="98"/>
      <c r="BL150" s="98"/>
      <c r="BM150" s="98"/>
      <c r="BN150" s="98"/>
      <c r="BO150" s="98"/>
      <c r="BP150" s="98"/>
      <c r="BQ150" s="98"/>
      <c r="BR150" s="98"/>
      <c r="BS150" s="98"/>
    </row>
    <row r="151" spans="1:71" ht="11.25" customHeight="1">
      <c r="A151" s="394">
        <v>48</v>
      </c>
      <c r="B151" s="373" t="s">
        <v>438</v>
      </c>
      <c r="C151" s="373" t="s">
        <v>791</v>
      </c>
      <c r="D151" s="384" t="s">
        <v>60</v>
      </c>
      <c r="E151" s="401">
        <v>23</v>
      </c>
      <c r="F151" s="401">
        <v>20</v>
      </c>
      <c r="G151" s="403">
        <v>1</v>
      </c>
      <c r="H151" s="403"/>
      <c r="I151" s="457">
        <v>3</v>
      </c>
      <c r="J151" s="39" t="s">
        <v>253</v>
      </c>
      <c r="K151" s="81" t="s">
        <v>702</v>
      </c>
      <c r="L151" s="37" t="s">
        <v>442</v>
      </c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98"/>
      <c r="BJ151" s="98"/>
      <c r="BK151" s="98"/>
      <c r="BL151" s="98"/>
      <c r="BM151" s="98"/>
      <c r="BN151" s="98"/>
      <c r="BO151" s="98"/>
      <c r="BP151" s="98"/>
      <c r="BQ151" s="98"/>
      <c r="BR151" s="98"/>
      <c r="BS151" s="98"/>
    </row>
    <row r="152" spans="1:71" ht="12.75">
      <c r="A152" s="395"/>
      <c r="B152" s="374"/>
      <c r="C152" s="374"/>
      <c r="D152" s="385"/>
      <c r="E152" s="410"/>
      <c r="F152" s="410"/>
      <c r="G152" s="411"/>
      <c r="H152" s="411"/>
      <c r="I152" s="494"/>
      <c r="J152" s="39" t="s">
        <v>439</v>
      </c>
      <c r="K152" s="38" t="s">
        <v>62</v>
      </c>
      <c r="L152" s="37" t="s">
        <v>443</v>
      </c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98"/>
      <c r="BJ152" s="98"/>
      <c r="BK152" s="98"/>
      <c r="BL152" s="98"/>
      <c r="BM152" s="98"/>
      <c r="BN152" s="98"/>
      <c r="BO152" s="98"/>
      <c r="BP152" s="98"/>
      <c r="BQ152" s="98"/>
      <c r="BR152" s="98"/>
      <c r="BS152" s="98"/>
    </row>
    <row r="153" spans="1:71" ht="12.75">
      <c r="A153" s="395"/>
      <c r="B153" s="374"/>
      <c r="C153" s="374"/>
      <c r="D153" s="385"/>
      <c r="E153" s="410"/>
      <c r="F153" s="410"/>
      <c r="G153" s="411"/>
      <c r="H153" s="411"/>
      <c r="I153" s="494"/>
      <c r="J153" s="39" t="s">
        <v>440</v>
      </c>
      <c r="K153" s="38"/>
      <c r="L153" s="37" t="s">
        <v>444</v>
      </c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</row>
    <row r="154" spans="1:71" ht="12.75">
      <c r="A154" s="396"/>
      <c r="B154" s="375"/>
      <c r="C154" s="375"/>
      <c r="D154" s="386"/>
      <c r="E154" s="402"/>
      <c r="F154" s="402"/>
      <c r="G154" s="404"/>
      <c r="H154" s="404"/>
      <c r="I154" s="458"/>
      <c r="J154" s="45" t="s">
        <v>441</v>
      </c>
      <c r="K154" s="46"/>
      <c r="L154" s="4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98"/>
      <c r="BP154" s="98"/>
      <c r="BQ154" s="98"/>
      <c r="BR154" s="98"/>
      <c r="BS154" s="98"/>
    </row>
    <row r="155" spans="1:71" ht="12.75">
      <c r="A155" s="394">
        <v>49</v>
      </c>
      <c r="B155" s="384" t="s">
        <v>135</v>
      </c>
      <c r="C155" s="381" t="s">
        <v>791</v>
      </c>
      <c r="D155" s="469" t="s">
        <v>785</v>
      </c>
      <c r="E155" s="401">
        <v>120</v>
      </c>
      <c r="F155" s="401">
        <v>100</v>
      </c>
      <c r="G155" s="403">
        <v>2</v>
      </c>
      <c r="H155" s="403"/>
      <c r="I155" s="403">
        <v>5</v>
      </c>
      <c r="J155" s="105" t="s">
        <v>184</v>
      </c>
      <c r="K155" s="81" t="s">
        <v>703</v>
      </c>
      <c r="L155" s="42" t="s">
        <v>186</v>
      </c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</row>
    <row r="156" spans="1:71" ht="12.75">
      <c r="A156" s="395"/>
      <c r="B156" s="385"/>
      <c r="C156" s="382"/>
      <c r="D156" s="471"/>
      <c r="E156" s="402"/>
      <c r="F156" s="402"/>
      <c r="G156" s="404"/>
      <c r="H156" s="404"/>
      <c r="I156" s="404"/>
      <c r="J156" s="38" t="s">
        <v>185</v>
      </c>
      <c r="K156" s="38" t="s">
        <v>64</v>
      </c>
      <c r="L156" s="38" t="s">
        <v>187</v>
      </c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</row>
    <row r="157" spans="1:71" ht="12.75">
      <c r="A157" s="395"/>
      <c r="B157" s="385"/>
      <c r="C157" s="382"/>
      <c r="D157" s="469" t="s">
        <v>72</v>
      </c>
      <c r="E157" s="401">
        <v>8</v>
      </c>
      <c r="F157" s="401">
        <v>6</v>
      </c>
      <c r="G157" s="403">
        <v>1</v>
      </c>
      <c r="H157" s="403"/>
      <c r="I157" s="403">
        <v>2</v>
      </c>
      <c r="J157" s="42" t="s">
        <v>188</v>
      </c>
      <c r="K157" s="399" t="s">
        <v>703</v>
      </c>
      <c r="L157" s="42" t="s">
        <v>190</v>
      </c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98"/>
      <c r="BP157" s="98"/>
      <c r="BQ157" s="98"/>
      <c r="BR157" s="98"/>
      <c r="BS157" s="98"/>
    </row>
    <row r="158" spans="1:71" ht="12.75">
      <c r="A158" s="395"/>
      <c r="B158" s="385"/>
      <c r="C158" s="382"/>
      <c r="D158" s="478"/>
      <c r="E158" s="402"/>
      <c r="F158" s="402"/>
      <c r="G158" s="404"/>
      <c r="H158" s="404"/>
      <c r="I158" s="404"/>
      <c r="J158" s="46" t="s">
        <v>189</v>
      </c>
      <c r="K158" s="400"/>
      <c r="L158" s="46" t="s">
        <v>191</v>
      </c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98"/>
    </row>
    <row r="159" spans="1:71" s="33" customFormat="1" ht="12.75">
      <c r="A159" s="395"/>
      <c r="B159" s="385"/>
      <c r="C159" s="382"/>
      <c r="D159" s="469" t="s">
        <v>787</v>
      </c>
      <c r="E159" s="401">
        <v>16</v>
      </c>
      <c r="F159" s="401">
        <v>12</v>
      </c>
      <c r="G159" s="403">
        <v>1</v>
      </c>
      <c r="H159" s="403"/>
      <c r="I159" s="403">
        <v>2</v>
      </c>
      <c r="J159" s="42" t="s">
        <v>192</v>
      </c>
      <c r="K159" s="399" t="s">
        <v>703</v>
      </c>
      <c r="L159" s="42" t="s">
        <v>194</v>
      </c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</row>
    <row r="160" spans="1:71" ht="12.75">
      <c r="A160" s="396"/>
      <c r="B160" s="386"/>
      <c r="C160" s="383"/>
      <c r="D160" s="471"/>
      <c r="E160" s="402"/>
      <c r="F160" s="402"/>
      <c r="G160" s="404"/>
      <c r="H160" s="404"/>
      <c r="I160" s="404"/>
      <c r="J160" s="46" t="s">
        <v>193</v>
      </c>
      <c r="K160" s="400"/>
      <c r="L160" s="46" t="s">
        <v>35</v>
      </c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8"/>
      <c r="BS160" s="98"/>
    </row>
    <row r="161" spans="1:71" ht="12.75">
      <c r="A161" s="394">
        <v>50</v>
      </c>
      <c r="B161" s="399" t="s">
        <v>788</v>
      </c>
      <c r="C161" s="381" t="s">
        <v>789</v>
      </c>
      <c r="D161" s="373" t="s">
        <v>290</v>
      </c>
      <c r="E161" s="401">
        <v>12</v>
      </c>
      <c r="F161" s="401">
        <v>12</v>
      </c>
      <c r="G161" s="403">
        <v>1</v>
      </c>
      <c r="H161" s="403"/>
      <c r="I161" s="403">
        <v>1</v>
      </c>
      <c r="J161" s="38" t="s">
        <v>61</v>
      </c>
      <c r="K161" s="38" t="s">
        <v>288</v>
      </c>
      <c r="L161" s="38" t="s">
        <v>292</v>
      </c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98"/>
      <c r="BS161" s="98"/>
    </row>
    <row r="162" spans="1:71" ht="12.75">
      <c r="A162" s="396"/>
      <c r="B162" s="400"/>
      <c r="C162" s="383"/>
      <c r="D162" s="375"/>
      <c r="E162" s="402"/>
      <c r="F162" s="402"/>
      <c r="G162" s="404"/>
      <c r="H162" s="404"/>
      <c r="I162" s="404"/>
      <c r="J162" s="38" t="s">
        <v>291</v>
      </c>
      <c r="K162" s="38" t="s">
        <v>289</v>
      </c>
      <c r="L162" s="38" t="s">
        <v>41</v>
      </c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98"/>
      <c r="BP162" s="98"/>
      <c r="BQ162" s="98"/>
      <c r="BR162" s="98"/>
      <c r="BS162" s="98"/>
    </row>
    <row r="163" spans="1:71" ht="22.5">
      <c r="A163" s="394">
        <v>51</v>
      </c>
      <c r="B163" s="381" t="s">
        <v>746</v>
      </c>
      <c r="C163" s="381" t="s">
        <v>791</v>
      </c>
      <c r="D163" s="381" t="s">
        <v>784</v>
      </c>
      <c r="E163" s="401">
        <v>100</v>
      </c>
      <c r="F163" s="401">
        <v>85.8</v>
      </c>
      <c r="G163" s="403">
        <v>3</v>
      </c>
      <c r="H163" s="403"/>
      <c r="I163" s="403">
        <v>9</v>
      </c>
      <c r="J163" s="384" t="s">
        <v>30</v>
      </c>
      <c r="K163" s="488" t="s">
        <v>704</v>
      </c>
      <c r="L163" s="91" t="s">
        <v>618</v>
      </c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98"/>
      <c r="BP163" s="98"/>
      <c r="BQ163" s="98"/>
      <c r="BR163" s="98"/>
      <c r="BS163" s="98"/>
    </row>
    <row r="164" spans="1:71" ht="12.75">
      <c r="A164" s="395"/>
      <c r="B164" s="382"/>
      <c r="C164" s="382"/>
      <c r="D164" s="382"/>
      <c r="E164" s="410"/>
      <c r="F164" s="410"/>
      <c r="G164" s="411"/>
      <c r="H164" s="411"/>
      <c r="I164" s="411"/>
      <c r="J164" s="385"/>
      <c r="K164" s="498"/>
      <c r="L164" s="62" t="s">
        <v>446</v>
      </c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98"/>
    </row>
    <row r="165" spans="1:71" ht="12.75">
      <c r="A165" s="396"/>
      <c r="B165" s="383"/>
      <c r="C165" s="383"/>
      <c r="D165" s="383"/>
      <c r="E165" s="402"/>
      <c r="F165" s="402"/>
      <c r="G165" s="404"/>
      <c r="H165" s="404"/>
      <c r="I165" s="404"/>
      <c r="J165" s="386"/>
      <c r="K165" s="489"/>
      <c r="L165" s="38" t="s">
        <v>445</v>
      </c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98"/>
      <c r="BH165" s="98"/>
      <c r="BI165" s="98"/>
      <c r="BJ165" s="98"/>
      <c r="BK165" s="98"/>
      <c r="BL165" s="98"/>
      <c r="BM165" s="98"/>
      <c r="BN165" s="98"/>
      <c r="BO165" s="98"/>
      <c r="BP165" s="98"/>
      <c r="BQ165" s="98"/>
      <c r="BR165" s="98"/>
      <c r="BS165" s="98"/>
    </row>
    <row r="166" spans="1:71" ht="22.5" customHeight="1">
      <c r="A166" s="394">
        <v>52</v>
      </c>
      <c r="B166" s="384" t="s">
        <v>135</v>
      </c>
      <c r="C166" s="381" t="s">
        <v>791</v>
      </c>
      <c r="D166" s="381" t="s">
        <v>790</v>
      </c>
      <c r="E166" s="401">
        <v>80</v>
      </c>
      <c r="F166" s="401">
        <v>38.6</v>
      </c>
      <c r="G166" s="403">
        <v>2</v>
      </c>
      <c r="H166" s="403"/>
      <c r="I166" s="403">
        <v>5</v>
      </c>
      <c r="J166" s="384" t="s">
        <v>36</v>
      </c>
      <c r="K166" s="381" t="s">
        <v>681</v>
      </c>
      <c r="L166" s="42" t="s">
        <v>447</v>
      </c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  <c r="BD166" s="98"/>
      <c r="BE166" s="98"/>
      <c r="BF166" s="98"/>
      <c r="BG166" s="98"/>
      <c r="BH166" s="98"/>
      <c r="BI166" s="98"/>
      <c r="BJ166" s="98"/>
      <c r="BK166" s="98"/>
      <c r="BL166" s="98"/>
      <c r="BM166" s="98"/>
      <c r="BN166" s="98"/>
      <c r="BO166" s="98"/>
      <c r="BP166" s="98"/>
      <c r="BQ166" s="98"/>
      <c r="BR166" s="98"/>
      <c r="BS166" s="98"/>
    </row>
    <row r="167" spans="1:71" ht="23.25" customHeight="1">
      <c r="A167" s="396"/>
      <c r="B167" s="386"/>
      <c r="C167" s="383"/>
      <c r="D167" s="383"/>
      <c r="E167" s="402"/>
      <c r="F167" s="402"/>
      <c r="G167" s="404"/>
      <c r="H167" s="404"/>
      <c r="I167" s="404"/>
      <c r="J167" s="386"/>
      <c r="K167" s="382"/>
      <c r="L167" s="70" t="s">
        <v>448</v>
      </c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98"/>
      <c r="BP167" s="98"/>
      <c r="BQ167" s="98"/>
      <c r="BR167" s="98"/>
      <c r="BS167" s="98"/>
    </row>
    <row r="168" spans="1:71" ht="12.75">
      <c r="A168" s="394">
        <v>53</v>
      </c>
      <c r="B168" s="399" t="s">
        <v>464</v>
      </c>
      <c r="C168" s="373" t="s">
        <v>757</v>
      </c>
      <c r="D168" s="381" t="s">
        <v>774</v>
      </c>
      <c r="E168" s="376">
        <v>501.1</v>
      </c>
      <c r="F168" s="376">
        <v>342</v>
      </c>
      <c r="G168" s="368">
        <v>4</v>
      </c>
      <c r="H168" s="368"/>
      <c r="I168" s="368">
        <v>20</v>
      </c>
      <c r="J168" s="388" t="s">
        <v>56</v>
      </c>
      <c r="K168" s="81" t="s">
        <v>992</v>
      </c>
      <c r="L168" s="37" t="s">
        <v>228</v>
      </c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  <c r="BA168" s="98"/>
      <c r="BB168" s="98"/>
      <c r="BC168" s="98"/>
      <c r="BD168" s="98"/>
      <c r="BE168" s="98"/>
      <c r="BF168" s="98"/>
      <c r="BG168" s="98"/>
      <c r="BH168" s="98"/>
      <c r="BI168" s="98"/>
      <c r="BJ168" s="98"/>
      <c r="BK168" s="98"/>
      <c r="BL168" s="98"/>
      <c r="BM168" s="98"/>
      <c r="BN168" s="98"/>
      <c r="BO168" s="98"/>
      <c r="BP168" s="98"/>
      <c r="BQ168" s="98"/>
      <c r="BR168" s="98"/>
      <c r="BS168" s="98"/>
    </row>
    <row r="169" spans="1:71" ht="12.75">
      <c r="A169" s="395"/>
      <c r="B169" s="406"/>
      <c r="C169" s="374"/>
      <c r="D169" s="382"/>
      <c r="E169" s="377"/>
      <c r="F169" s="377"/>
      <c r="G169" s="369"/>
      <c r="H169" s="369"/>
      <c r="I169" s="369"/>
      <c r="J169" s="389"/>
      <c r="K169" s="60">
        <v>89128591693</v>
      </c>
      <c r="L169" s="37" t="s">
        <v>571</v>
      </c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98"/>
      <c r="BS169" s="98"/>
    </row>
    <row r="170" spans="1:71" ht="12.75">
      <c r="A170" s="396"/>
      <c r="B170" s="400"/>
      <c r="C170" s="375"/>
      <c r="D170" s="383"/>
      <c r="E170" s="378"/>
      <c r="F170" s="378"/>
      <c r="G170" s="370"/>
      <c r="H170" s="370"/>
      <c r="I170" s="370"/>
      <c r="J170" s="405"/>
      <c r="K170" s="46"/>
      <c r="L170" s="48" t="s">
        <v>58</v>
      </c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98"/>
      <c r="BA170" s="98"/>
      <c r="BB170" s="98"/>
      <c r="BC170" s="98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98"/>
      <c r="BP170" s="98"/>
      <c r="BQ170" s="98"/>
      <c r="BR170" s="98"/>
      <c r="BS170" s="98"/>
    </row>
    <row r="171" spans="1:71" ht="12.75">
      <c r="A171" s="394">
        <v>54</v>
      </c>
      <c r="B171" s="384" t="s">
        <v>235</v>
      </c>
      <c r="C171" s="381" t="s">
        <v>791</v>
      </c>
      <c r="D171" s="381" t="s">
        <v>823</v>
      </c>
      <c r="E171" s="376">
        <v>50</v>
      </c>
      <c r="F171" s="376">
        <v>30</v>
      </c>
      <c r="G171" s="368">
        <v>2</v>
      </c>
      <c r="H171" s="368"/>
      <c r="I171" s="368">
        <v>5</v>
      </c>
      <c r="J171" s="373" t="s">
        <v>30</v>
      </c>
      <c r="K171" s="373" t="s">
        <v>242</v>
      </c>
      <c r="L171" s="38" t="s">
        <v>84</v>
      </c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</row>
    <row r="172" spans="1:71" ht="12.75">
      <c r="A172" s="395"/>
      <c r="B172" s="385"/>
      <c r="C172" s="382"/>
      <c r="D172" s="382"/>
      <c r="E172" s="377"/>
      <c r="F172" s="377"/>
      <c r="G172" s="369"/>
      <c r="H172" s="369"/>
      <c r="I172" s="369"/>
      <c r="J172" s="374"/>
      <c r="K172" s="374"/>
      <c r="L172" s="38" t="s">
        <v>449</v>
      </c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98"/>
      <c r="BP172" s="98"/>
      <c r="BQ172" s="98"/>
      <c r="BR172" s="98"/>
      <c r="BS172" s="98"/>
    </row>
    <row r="173" spans="1:71" ht="10.5" customHeight="1">
      <c r="A173" s="396"/>
      <c r="B173" s="386"/>
      <c r="C173" s="383"/>
      <c r="D173" s="383"/>
      <c r="E173" s="378"/>
      <c r="F173" s="378"/>
      <c r="G173" s="370"/>
      <c r="H173" s="370"/>
      <c r="I173" s="370"/>
      <c r="J173" s="375"/>
      <c r="K173" s="375"/>
      <c r="L173" s="38" t="s">
        <v>243</v>
      </c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8"/>
      <c r="BQ173" s="98"/>
      <c r="BR173" s="98"/>
      <c r="BS173" s="98"/>
    </row>
    <row r="174" spans="1:71" ht="12.75">
      <c r="A174" s="394">
        <v>55</v>
      </c>
      <c r="B174" s="384" t="s">
        <v>44</v>
      </c>
      <c r="C174" s="373" t="s">
        <v>757</v>
      </c>
      <c r="D174" s="381" t="s">
        <v>792</v>
      </c>
      <c r="E174" s="376">
        <v>120</v>
      </c>
      <c r="F174" s="376">
        <v>89.9</v>
      </c>
      <c r="G174" s="368">
        <v>2</v>
      </c>
      <c r="H174" s="368"/>
      <c r="I174" s="368">
        <v>13</v>
      </c>
      <c r="J174" s="373" t="s">
        <v>34</v>
      </c>
      <c r="K174" s="381" t="s">
        <v>682</v>
      </c>
      <c r="L174" s="42" t="s">
        <v>478</v>
      </c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  <c r="BH174" s="98"/>
      <c r="BI174" s="98"/>
      <c r="BJ174" s="98"/>
      <c r="BK174" s="98"/>
      <c r="BL174" s="98"/>
      <c r="BM174" s="98"/>
      <c r="BN174" s="98"/>
      <c r="BO174" s="98"/>
      <c r="BP174" s="98"/>
      <c r="BQ174" s="98"/>
      <c r="BR174" s="98"/>
      <c r="BS174" s="98"/>
    </row>
    <row r="175" spans="1:71" ht="12.75">
      <c r="A175" s="395"/>
      <c r="B175" s="385"/>
      <c r="C175" s="374"/>
      <c r="D175" s="382"/>
      <c r="E175" s="377"/>
      <c r="F175" s="377"/>
      <c r="G175" s="369"/>
      <c r="H175" s="369"/>
      <c r="I175" s="369"/>
      <c r="J175" s="374"/>
      <c r="K175" s="382"/>
      <c r="L175" s="38" t="s">
        <v>66</v>
      </c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98"/>
      <c r="BA175" s="98"/>
      <c r="BB175" s="98"/>
      <c r="BC175" s="98"/>
      <c r="BD175" s="98"/>
      <c r="BE175" s="98"/>
      <c r="BF175" s="98"/>
      <c r="BG175" s="98"/>
      <c r="BH175" s="98"/>
      <c r="BI175" s="98"/>
      <c r="BJ175" s="98"/>
      <c r="BK175" s="98"/>
      <c r="BL175" s="98"/>
      <c r="BM175" s="98"/>
      <c r="BN175" s="98"/>
      <c r="BO175" s="98"/>
      <c r="BP175" s="98"/>
      <c r="BQ175" s="98"/>
      <c r="BR175" s="98"/>
      <c r="BS175" s="98"/>
    </row>
    <row r="176" spans="1:71" ht="12.75">
      <c r="A176" s="396"/>
      <c r="B176" s="386"/>
      <c r="C176" s="375"/>
      <c r="D176" s="383"/>
      <c r="E176" s="378"/>
      <c r="F176" s="378"/>
      <c r="G176" s="370"/>
      <c r="H176" s="370"/>
      <c r="I176" s="370"/>
      <c r="J176" s="375"/>
      <c r="K176" s="383"/>
      <c r="L176" s="3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D176" s="98"/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98"/>
      <c r="BP176" s="98"/>
      <c r="BQ176" s="98"/>
      <c r="BR176" s="98"/>
      <c r="BS176" s="98"/>
    </row>
    <row r="177" spans="1:71" ht="12.75">
      <c r="A177" s="394">
        <v>56</v>
      </c>
      <c r="B177" s="381" t="s">
        <v>745</v>
      </c>
      <c r="C177" s="476" t="s">
        <v>757</v>
      </c>
      <c r="D177" s="469" t="s">
        <v>779</v>
      </c>
      <c r="E177" s="401">
        <v>51.5</v>
      </c>
      <c r="F177" s="401">
        <v>34.5</v>
      </c>
      <c r="G177" s="403">
        <v>2</v>
      </c>
      <c r="H177" s="403"/>
      <c r="I177" s="403">
        <v>7</v>
      </c>
      <c r="J177" s="384" t="s">
        <v>53</v>
      </c>
      <c r="K177" s="81" t="s">
        <v>682</v>
      </c>
      <c r="L177" s="42" t="s">
        <v>207</v>
      </c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98"/>
      <c r="BS177" s="98"/>
    </row>
    <row r="178" spans="1:71" ht="11.25" customHeight="1">
      <c r="A178" s="395"/>
      <c r="B178" s="382"/>
      <c r="C178" s="477"/>
      <c r="D178" s="470"/>
      <c r="E178" s="410"/>
      <c r="F178" s="410"/>
      <c r="G178" s="411"/>
      <c r="H178" s="411"/>
      <c r="I178" s="411"/>
      <c r="J178" s="385"/>
      <c r="K178" s="152">
        <v>89226476388</v>
      </c>
      <c r="L178" s="69" t="s">
        <v>744</v>
      </c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</row>
    <row r="179" spans="1:71" ht="11.25" customHeight="1">
      <c r="A179" s="396"/>
      <c r="B179" s="383"/>
      <c r="C179" s="478"/>
      <c r="D179" s="471"/>
      <c r="E179" s="402"/>
      <c r="F179" s="402"/>
      <c r="G179" s="404"/>
      <c r="H179" s="404"/>
      <c r="I179" s="404"/>
      <c r="J179" s="386"/>
      <c r="K179" s="46"/>
      <c r="L179" s="94" t="s">
        <v>58</v>
      </c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8"/>
      <c r="BA179" s="98"/>
      <c r="BB179" s="98"/>
      <c r="BC179" s="98"/>
      <c r="BD179" s="98"/>
      <c r="BE179" s="98"/>
      <c r="BF179" s="98"/>
      <c r="BG179" s="98"/>
      <c r="BH179" s="98"/>
      <c r="BI179" s="98"/>
      <c r="BJ179" s="98"/>
      <c r="BK179" s="98"/>
      <c r="BL179" s="98"/>
      <c r="BM179" s="98"/>
      <c r="BN179" s="98"/>
      <c r="BO179" s="98"/>
      <c r="BP179" s="98"/>
      <c r="BQ179" s="98"/>
      <c r="BR179" s="98"/>
      <c r="BS179" s="98"/>
    </row>
    <row r="180" spans="1:71" ht="12.75">
      <c r="A180" s="394">
        <v>57</v>
      </c>
      <c r="B180" s="399" t="s">
        <v>293</v>
      </c>
      <c r="C180" s="381" t="s">
        <v>791</v>
      </c>
      <c r="D180" s="381" t="s">
        <v>793</v>
      </c>
      <c r="E180" s="376">
        <v>48</v>
      </c>
      <c r="F180" s="376">
        <v>44.4</v>
      </c>
      <c r="G180" s="368">
        <v>2</v>
      </c>
      <c r="H180" s="368"/>
      <c r="I180" s="368">
        <v>4</v>
      </c>
      <c r="J180" s="373" t="s">
        <v>245</v>
      </c>
      <c r="K180" s="381" t="s">
        <v>683</v>
      </c>
      <c r="L180" s="91" t="s">
        <v>715</v>
      </c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8"/>
      <c r="AY180" s="98"/>
      <c r="AZ180" s="98"/>
      <c r="BA180" s="98"/>
      <c r="BB180" s="98"/>
      <c r="BC180" s="98"/>
      <c r="BD180" s="98"/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98"/>
      <c r="BP180" s="98"/>
      <c r="BQ180" s="98"/>
      <c r="BR180" s="98"/>
      <c r="BS180" s="98"/>
    </row>
    <row r="181" spans="1:71" ht="22.5">
      <c r="A181" s="396"/>
      <c r="B181" s="400"/>
      <c r="C181" s="383"/>
      <c r="D181" s="383"/>
      <c r="E181" s="378"/>
      <c r="F181" s="378"/>
      <c r="G181" s="370"/>
      <c r="H181" s="370"/>
      <c r="I181" s="370"/>
      <c r="J181" s="375"/>
      <c r="K181" s="383"/>
      <c r="L181" s="94" t="s">
        <v>717</v>
      </c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A181" s="98"/>
      <c r="BB181" s="98"/>
      <c r="BC181" s="98"/>
      <c r="BD181" s="98"/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98"/>
      <c r="BP181" s="98"/>
      <c r="BQ181" s="98"/>
      <c r="BR181" s="98"/>
      <c r="BS181" s="98"/>
    </row>
    <row r="182" spans="1:71" ht="12.75">
      <c r="A182" s="394">
        <v>58</v>
      </c>
      <c r="B182" s="384" t="s">
        <v>44</v>
      </c>
      <c r="C182" s="476" t="s">
        <v>757</v>
      </c>
      <c r="D182" s="381" t="s">
        <v>774</v>
      </c>
      <c r="E182" s="401">
        <v>393.8</v>
      </c>
      <c r="F182" s="401">
        <v>384.1</v>
      </c>
      <c r="G182" s="403">
        <v>3</v>
      </c>
      <c r="H182" s="403"/>
      <c r="I182" s="403">
        <v>8</v>
      </c>
      <c r="J182" s="384" t="s">
        <v>53</v>
      </c>
      <c r="K182" s="399" t="s">
        <v>684</v>
      </c>
      <c r="L182" s="38" t="s">
        <v>478</v>
      </c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98"/>
      <c r="BP182" s="98"/>
      <c r="BQ182" s="98"/>
      <c r="BR182" s="98"/>
      <c r="BS182" s="98"/>
    </row>
    <row r="183" spans="1:71" ht="12.75">
      <c r="A183" s="395"/>
      <c r="B183" s="385"/>
      <c r="C183" s="477"/>
      <c r="D183" s="382"/>
      <c r="E183" s="410"/>
      <c r="F183" s="410"/>
      <c r="G183" s="411"/>
      <c r="H183" s="411"/>
      <c r="I183" s="411"/>
      <c r="J183" s="385"/>
      <c r="K183" s="406"/>
      <c r="L183" s="38" t="s">
        <v>66</v>
      </c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  <c r="BH183" s="98"/>
      <c r="BI183" s="98"/>
      <c r="BJ183" s="98"/>
      <c r="BK183" s="98"/>
      <c r="BL183" s="98"/>
      <c r="BM183" s="98"/>
      <c r="BN183" s="98"/>
      <c r="BO183" s="98"/>
      <c r="BP183" s="98"/>
      <c r="BQ183" s="98"/>
      <c r="BR183" s="98"/>
      <c r="BS183" s="98"/>
    </row>
    <row r="184" spans="1:71" ht="12.75" customHeight="1">
      <c r="A184" s="396"/>
      <c r="B184" s="386"/>
      <c r="C184" s="478"/>
      <c r="D184" s="383"/>
      <c r="E184" s="402"/>
      <c r="F184" s="402"/>
      <c r="G184" s="404"/>
      <c r="H184" s="404"/>
      <c r="I184" s="404"/>
      <c r="J184" s="386"/>
      <c r="K184" s="400"/>
      <c r="L184" s="3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  <c r="AX184" s="98"/>
      <c r="AY184" s="98"/>
      <c r="AZ184" s="98"/>
      <c r="BA184" s="98"/>
      <c r="BB184" s="98"/>
      <c r="BC184" s="98"/>
      <c r="BD184" s="98"/>
      <c r="BE184" s="98"/>
      <c r="BF184" s="98"/>
      <c r="BG184" s="98"/>
      <c r="BH184" s="98"/>
      <c r="BI184" s="98"/>
      <c r="BJ184" s="98"/>
      <c r="BK184" s="98"/>
      <c r="BL184" s="98"/>
      <c r="BM184" s="98"/>
      <c r="BN184" s="98"/>
      <c r="BO184" s="98"/>
      <c r="BP184" s="98"/>
      <c r="BQ184" s="98"/>
      <c r="BR184" s="98"/>
      <c r="BS184" s="98"/>
    </row>
    <row r="185" spans="1:71" ht="12.75">
      <c r="A185" s="394">
        <v>59</v>
      </c>
      <c r="B185" s="384" t="s">
        <v>558</v>
      </c>
      <c r="C185" s="381" t="s">
        <v>791</v>
      </c>
      <c r="D185" s="381" t="s">
        <v>794</v>
      </c>
      <c r="E185" s="401">
        <v>75</v>
      </c>
      <c r="F185" s="401">
        <v>35</v>
      </c>
      <c r="G185" s="403">
        <v>1</v>
      </c>
      <c r="H185" s="403"/>
      <c r="I185" s="403">
        <v>3</v>
      </c>
      <c r="J185" s="384" t="s">
        <v>30</v>
      </c>
      <c r="K185" s="97" t="s">
        <v>559</v>
      </c>
      <c r="L185" s="42" t="s">
        <v>560</v>
      </c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98"/>
      <c r="BP185" s="98"/>
      <c r="BQ185" s="98"/>
      <c r="BR185" s="98"/>
      <c r="BS185" s="98"/>
    </row>
    <row r="186" spans="1:71" ht="12.75">
      <c r="A186" s="396"/>
      <c r="B186" s="386"/>
      <c r="C186" s="383"/>
      <c r="D186" s="383"/>
      <c r="E186" s="402"/>
      <c r="F186" s="402"/>
      <c r="G186" s="404"/>
      <c r="H186" s="404"/>
      <c r="I186" s="404"/>
      <c r="J186" s="386"/>
      <c r="K186" s="187">
        <v>89128558083</v>
      </c>
      <c r="L186" s="46" t="s">
        <v>226</v>
      </c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  <c r="BB186" s="98"/>
      <c r="BC186" s="98"/>
      <c r="BD186" s="98"/>
      <c r="BE186" s="98"/>
      <c r="BF186" s="98"/>
      <c r="BG186" s="98"/>
      <c r="BH186" s="98"/>
      <c r="BI186" s="98"/>
      <c r="BJ186" s="98"/>
      <c r="BK186" s="98"/>
      <c r="BL186" s="98"/>
      <c r="BM186" s="98"/>
      <c r="BN186" s="98"/>
      <c r="BO186" s="98"/>
      <c r="BP186" s="98"/>
      <c r="BQ186" s="98"/>
      <c r="BR186" s="98"/>
      <c r="BS186" s="98"/>
    </row>
    <row r="187" spans="1:71" ht="12.75">
      <c r="A187" s="394">
        <v>60</v>
      </c>
      <c r="B187" s="384" t="s">
        <v>135</v>
      </c>
      <c r="C187" s="381" t="s">
        <v>791</v>
      </c>
      <c r="D187" s="381" t="s">
        <v>695</v>
      </c>
      <c r="E187" s="401">
        <v>48</v>
      </c>
      <c r="F187" s="401">
        <v>26</v>
      </c>
      <c r="G187" s="403">
        <v>1</v>
      </c>
      <c r="H187" s="403"/>
      <c r="I187" s="403">
        <v>2</v>
      </c>
      <c r="J187" s="384" t="s">
        <v>36</v>
      </c>
      <c r="K187" s="399" t="s">
        <v>962</v>
      </c>
      <c r="L187" s="42" t="s">
        <v>273</v>
      </c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  <c r="BA187" s="98"/>
      <c r="BB187" s="98"/>
      <c r="BC187" s="98"/>
      <c r="BD187" s="98"/>
      <c r="BE187" s="98"/>
      <c r="BF187" s="98"/>
      <c r="BG187" s="98"/>
      <c r="BH187" s="98"/>
      <c r="BI187" s="98"/>
      <c r="BJ187" s="98"/>
      <c r="BK187" s="98"/>
      <c r="BL187" s="98"/>
      <c r="BM187" s="98"/>
      <c r="BN187" s="98"/>
      <c r="BO187" s="98"/>
      <c r="BP187" s="98"/>
      <c r="BQ187" s="98"/>
      <c r="BR187" s="98"/>
      <c r="BS187" s="98"/>
    </row>
    <row r="188" spans="1:71" ht="35.25" customHeight="1">
      <c r="A188" s="396"/>
      <c r="B188" s="386"/>
      <c r="C188" s="383"/>
      <c r="D188" s="383"/>
      <c r="E188" s="402"/>
      <c r="F188" s="402"/>
      <c r="G188" s="404"/>
      <c r="H188" s="404"/>
      <c r="I188" s="404"/>
      <c r="J188" s="386"/>
      <c r="K188" s="386"/>
      <c r="L188" s="69" t="s">
        <v>611</v>
      </c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8"/>
      <c r="AU188" s="98"/>
      <c r="AV188" s="98"/>
      <c r="AW188" s="98"/>
      <c r="AX188" s="98"/>
      <c r="AY188" s="98"/>
      <c r="AZ188" s="98"/>
      <c r="BA188" s="98"/>
      <c r="BB188" s="98"/>
      <c r="BC188" s="98"/>
      <c r="BD188" s="98"/>
      <c r="BE188" s="98"/>
      <c r="BF188" s="98"/>
      <c r="BG188" s="98"/>
      <c r="BH188" s="98"/>
      <c r="BI188" s="98"/>
      <c r="BJ188" s="98"/>
      <c r="BK188" s="98"/>
      <c r="BL188" s="98"/>
      <c r="BM188" s="98"/>
      <c r="BN188" s="98"/>
      <c r="BO188" s="98"/>
      <c r="BP188" s="98"/>
      <c r="BQ188" s="98"/>
      <c r="BR188" s="98"/>
      <c r="BS188" s="98"/>
    </row>
    <row r="189" spans="1:71" ht="12.75">
      <c r="A189" s="441">
        <v>61</v>
      </c>
      <c r="B189" s="461" t="s">
        <v>135</v>
      </c>
      <c r="C189" s="431" t="s">
        <v>791</v>
      </c>
      <c r="D189" s="397" t="s">
        <v>696</v>
      </c>
      <c r="E189" s="416">
        <v>35</v>
      </c>
      <c r="F189" s="416">
        <v>29.4</v>
      </c>
      <c r="G189" s="379">
        <v>1</v>
      </c>
      <c r="H189" s="379"/>
      <c r="I189" s="379">
        <v>2</v>
      </c>
      <c r="J189" s="407" t="s">
        <v>36</v>
      </c>
      <c r="K189" s="106" t="s">
        <v>706</v>
      </c>
      <c r="L189" s="397" t="s">
        <v>698</v>
      </c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  <c r="AM189" s="98"/>
      <c r="AN189" s="98"/>
      <c r="AO189" s="98"/>
      <c r="AP189" s="98"/>
      <c r="AQ189" s="98"/>
      <c r="AR189" s="98"/>
      <c r="AS189" s="98"/>
      <c r="AT189" s="98"/>
      <c r="AU189" s="98"/>
      <c r="AV189" s="98"/>
      <c r="AW189" s="98"/>
      <c r="AX189" s="98"/>
      <c r="AY189" s="98"/>
      <c r="AZ189" s="98"/>
      <c r="BA189" s="98"/>
      <c r="BB189" s="98"/>
      <c r="BC189" s="98"/>
      <c r="BD189" s="98"/>
      <c r="BE189" s="98"/>
      <c r="BF189" s="98"/>
      <c r="BG189" s="98"/>
      <c r="BH189" s="98"/>
      <c r="BI189" s="98"/>
      <c r="BJ189" s="98"/>
      <c r="BK189" s="98"/>
      <c r="BL189" s="98"/>
      <c r="BM189" s="98"/>
      <c r="BN189" s="98"/>
      <c r="BO189" s="98"/>
      <c r="BP189" s="98"/>
      <c r="BQ189" s="98"/>
      <c r="BR189" s="98"/>
      <c r="BS189" s="98"/>
    </row>
    <row r="190" spans="1:71" ht="12.75">
      <c r="A190" s="442"/>
      <c r="B190" s="462"/>
      <c r="C190" s="432"/>
      <c r="D190" s="398"/>
      <c r="E190" s="417"/>
      <c r="F190" s="417"/>
      <c r="G190" s="387"/>
      <c r="H190" s="387"/>
      <c r="I190" s="387"/>
      <c r="J190" s="409"/>
      <c r="K190" s="318" t="s">
        <v>530</v>
      </c>
      <c r="L190" s="3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  <c r="AN190" s="98"/>
      <c r="AO190" s="98"/>
      <c r="AP190" s="98"/>
      <c r="AQ190" s="98"/>
      <c r="AR190" s="98"/>
      <c r="AS190" s="98"/>
      <c r="AT190" s="98"/>
      <c r="AU190" s="98"/>
      <c r="AV190" s="98"/>
      <c r="AW190" s="98"/>
      <c r="AX190" s="98"/>
      <c r="AY190" s="98"/>
      <c r="AZ190" s="98"/>
      <c r="BA190" s="98"/>
      <c r="BB190" s="98"/>
      <c r="BC190" s="98"/>
      <c r="BD190" s="98"/>
      <c r="BE190" s="98"/>
      <c r="BF190" s="98"/>
      <c r="BG190" s="98"/>
      <c r="BH190" s="98"/>
      <c r="BI190" s="98"/>
      <c r="BJ190" s="98"/>
      <c r="BK190" s="98"/>
      <c r="BL190" s="98"/>
      <c r="BM190" s="98"/>
      <c r="BN190" s="98"/>
      <c r="BO190" s="98"/>
      <c r="BP190" s="98"/>
      <c r="BQ190" s="98"/>
      <c r="BR190" s="98"/>
      <c r="BS190" s="98"/>
    </row>
    <row r="191" spans="1:71" ht="12.75">
      <c r="A191" s="394">
        <v>62</v>
      </c>
      <c r="B191" s="384" t="s">
        <v>135</v>
      </c>
      <c r="C191" s="426" t="s">
        <v>791</v>
      </c>
      <c r="D191" s="381" t="s">
        <v>696</v>
      </c>
      <c r="E191" s="401">
        <v>31</v>
      </c>
      <c r="F191" s="401">
        <v>28</v>
      </c>
      <c r="G191" s="403">
        <v>1</v>
      </c>
      <c r="H191" s="403"/>
      <c r="I191" s="403">
        <v>2</v>
      </c>
      <c r="J191" s="384" t="s">
        <v>36</v>
      </c>
      <c r="K191" s="77" t="s">
        <v>705</v>
      </c>
      <c r="L191" s="38" t="s">
        <v>90</v>
      </c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  <c r="AU191" s="98"/>
      <c r="AV191" s="98"/>
      <c r="AW191" s="98"/>
      <c r="AX191" s="98"/>
      <c r="AY191" s="98"/>
      <c r="AZ191" s="98"/>
      <c r="BA191" s="98"/>
      <c r="BB191" s="98"/>
      <c r="BC191" s="98"/>
      <c r="BD191" s="98"/>
      <c r="BE191" s="98"/>
      <c r="BF191" s="98"/>
      <c r="BG191" s="98"/>
      <c r="BH191" s="98"/>
      <c r="BI191" s="98"/>
      <c r="BJ191" s="98"/>
      <c r="BK191" s="98"/>
      <c r="BL191" s="98"/>
      <c r="BM191" s="98"/>
      <c r="BN191" s="98"/>
      <c r="BO191" s="98"/>
      <c r="BP191" s="98"/>
      <c r="BQ191" s="98"/>
      <c r="BR191" s="98"/>
      <c r="BS191" s="98"/>
    </row>
    <row r="192" spans="1:71" ht="12.75">
      <c r="A192" s="396"/>
      <c r="B192" s="386"/>
      <c r="C192" s="427"/>
      <c r="D192" s="383"/>
      <c r="E192" s="402"/>
      <c r="F192" s="402"/>
      <c r="G192" s="404"/>
      <c r="H192" s="404"/>
      <c r="I192" s="404"/>
      <c r="J192" s="386"/>
      <c r="K192" s="55" t="s">
        <v>531</v>
      </c>
      <c r="L192" s="46" t="s">
        <v>459</v>
      </c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8"/>
      <c r="AU192" s="98"/>
      <c r="AV192" s="98"/>
      <c r="AW192" s="98"/>
      <c r="AX192" s="98"/>
      <c r="AY192" s="98"/>
      <c r="AZ192" s="98"/>
      <c r="BA192" s="98"/>
      <c r="BB192" s="98"/>
      <c r="BC192" s="98"/>
      <c r="BD192" s="98"/>
      <c r="BE192" s="98"/>
      <c r="BF192" s="98"/>
      <c r="BG192" s="98"/>
      <c r="BH192" s="98"/>
      <c r="BI192" s="98"/>
      <c r="BJ192" s="98"/>
      <c r="BK192" s="98"/>
      <c r="BL192" s="98"/>
      <c r="BM192" s="98"/>
      <c r="BN192" s="98"/>
      <c r="BO192" s="98"/>
      <c r="BP192" s="98"/>
      <c r="BQ192" s="98"/>
      <c r="BR192" s="98"/>
      <c r="BS192" s="98"/>
    </row>
    <row r="193" spans="1:71" ht="12.75" customHeight="1">
      <c r="A193" s="394">
        <v>63</v>
      </c>
      <c r="B193" s="399" t="s">
        <v>464</v>
      </c>
      <c r="C193" s="381" t="s">
        <v>791</v>
      </c>
      <c r="D193" s="381" t="s">
        <v>774</v>
      </c>
      <c r="E193" s="416">
        <v>535.3</v>
      </c>
      <c r="F193" s="416">
        <v>515.8</v>
      </c>
      <c r="G193" s="379">
        <v>3</v>
      </c>
      <c r="H193" s="379"/>
      <c r="I193" s="379">
        <v>8</v>
      </c>
      <c r="J193" s="397" t="s">
        <v>34</v>
      </c>
      <c r="K193" s="500" t="s">
        <v>619</v>
      </c>
      <c r="L193" s="38" t="s">
        <v>228</v>
      </c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98"/>
      <c r="BP193" s="98"/>
      <c r="BQ193" s="98"/>
      <c r="BR193" s="98"/>
      <c r="BS193" s="98"/>
    </row>
    <row r="194" spans="1:71" ht="12.75">
      <c r="A194" s="395"/>
      <c r="B194" s="406"/>
      <c r="C194" s="382"/>
      <c r="D194" s="382"/>
      <c r="E194" s="499"/>
      <c r="F194" s="499"/>
      <c r="G194" s="380"/>
      <c r="H194" s="380"/>
      <c r="I194" s="380"/>
      <c r="J194" s="450"/>
      <c r="K194" s="501"/>
      <c r="L194" s="38" t="s">
        <v>571</v>
      </c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  <c r="AX194" s="98"/>
      <c r="AY194" s="98"/>
      <c r="AZ194" s="98"/>
      <c r="BA194" s="98"/>
      <c r="BB194" s="98"/>
      <c r="BC194" s="98"/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8"/>
      <c r="BQ194" s="98"/>
      <c r="BR194" s="98"/>
      <c r="BS194" s="98"/>
    </row>
    <row r="195" spans="1:71" ht="12.75">
      <c r="A195" s="396"/>
      <c r="B195" s="400"/>
      <c r="C195" s="383"/>
      <c r="D195" s="383"/>
      <c r="E195" s="417"/>
      <c r="F195" s="417"/>
      <c r="G195" s="387"/>
      <c r="H195" s="387"/>
      <c r="I195" s="387"/>
      <c r="J195" s="398"/>
      <c r="K195" s="502"/>
      <c r="L195" s="46" t="s">
        <v>58</v>
      </c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  <c r="AM195" s="98"/>
      <c r="AN195" s="98"/>
      <c r="AO195" s="98"/>
      <c r="AP195" s="98"/>
      <c r="AQ195" s="98"/>
      <c r="AR195" s="98"/>
      <c r="AS195" s="98"/>
      <c r="AT195" s="98"/>
      <c r="AU195" s="98"/>
      <c r="AV195" s="98"/>
      <c r="AW195" s="98"/>
      <c r="AX195" s="98"/>
      <c r="AY195" s="98"/>
      <c r="AZ195" s="98"/>
      <c r="BA195" s="98"/>
      <c r="BB195" s="98"/>
      <c r="BC195" s="98"/>
      <c r="BD195" s="98"/>
      <c r="BE195" s="98"/>
      <c r="BF195" s="98"/>
      <c r="BG195" s="98"/>
      <c r="BH195" s="98"/>
      <c r="BI195" s="98"/>
      <c r="BJ195" s="98"/>
      <c r="BK195" s="98"/>
      <c r="BL195" s="98"/>
      <c r="BM195" s="98"/>
      <c r="BN195" s="98"/>
      <c r="BO195" s="98"/>
      <c r="BP195" s="98"/>
      <c r="BQ195" s="98"/>
      <c r="BR195" s="98"/>
      <c r="BS195" s="98"/>
    </row>
    <row r="196" spans="1:71" ht="12.75">
      <c r="A196" s="394">
        <v>64</v>
      </c>
      <c r="B196" s="384" t="s">
        <v>135</v>
      </c>
      <c r="C196" s="381" t="s">
        <v>791</v>
      </c>
      <c r="D196" s="381" t="s">
        <v>696</v>
      </c>
      <c r="E196" s="376">
        <v>31</v>
      </c>
      <c r="F196" s="376">
        <v>28</v>
      </c>
      <c r="G196" s="368">
        <v>1</v>
      </c>
      <c r="H196" s="368"/>
      <c r="I196" s="368">
        <v>2</v>
      </c>
      <c r="J196" s="373" t="s">
        <v>36</v>
      </c>
      <c r="K196" s="184" t="s">
        <v>532</v>
      </c>
      <c r="L196" s="38" t="s">
        <v>90</v>
      </c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8"/>
      <c r="BA196" s="98"/>
      <c r="BB196" s="98"/>
      <c r="BC196" s="98"/>
      <c r="BD196" s="98"/>
      <c r="BE196" s="98"/>
      <c r="BF196" s="98"/>
      <c r="BG196" s="98"/>
      <c r="BH196" s="98"/>
      <c r="BI196" s="98"/>
      <c r="BJ196" s="98"/>
      <c r="BK196" s="98"/>
      <c r="BL196" s="98"/>
      <c r="BM196" s="98"/>
      <c r="BN196" s="98"/>
      <c r="BO196" s="98"/>
      <c r="BP196" s="98"/>
      <c r="BQ196" s="98"/>
      <c r="BR196" s="98"/>
      <c r="BS196" s="98"/>
    </row>
    <row r="197" spans="1:71" ht="12.75">
      <c r="A197" s="396"/>
      <c r="B197" s="386"/>
      <c r="C197" s="383"/>
      <c r="D197" s="383"/>
      <c r="E197" s="378"/>
      <c r="F197" s="378"/>
      <c r="G197" s="370"/>
      <c r="H197" s="370"/>
      <c r="I197" s="370"/>
      <c r="J197" s="375"/>
      <c r="K197" s="219" t="s">
        <v>531</v>
      </c>
      <c r="L197" s="38" t="s">
        <v>459</v>
      </c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98"/>
      <c r="BP197" s="98"/>
      <c r="BQ197" s="98"/>
      <c r="BR197" s="98"/>
      <c r="BS197" s="98"/>
    </row>
    <row r="198" spans="1:71" ht="12.75">
      <c r="A198" s="441">
        <v>65</v>
      </c>
      <c r="B198" s="508" t="s">
        <v>661</v>
      </c>
      <c r="C198" s="381" t="s">
        <v>791</v>
      </c>
      <c r="D198" s="448" t="s">
        <v>662</v>
      </c>
      <c r="E198" s="504">
        <v>28</v>
      </c>
      <c r="F198" s="504">
        <v>18</v>
      </c>
      <c r="G198" s="496">
        <v>1</v>
      </c>
      <c r="H198" s="496"/>
      <c r="I198" s="496">
        <v>1</v>
      </c>
      <c r="J198" s="448" t="s">
        <v>30</v>
      </c>
      <c r="K198" s="506" t="s">
        <v>663</v>
      </c>
      <c r="L198" s="106" t="s">
        <v>664</v>
      </c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  <c r="BA198" s="98"/>
      <c r="BB198" s="98"/>
      <c r="BC198" s="98"/>
      <c r="BD198" s="98"/>
      <c r="BE198" s="98"/>
      <c r="BF198" s="98"/>
      <c r="BG198" s="98"/>
      <c r="BH198" s="98"/>
      <c r="BI198" s="98"/>
      <c r="BJ198" s="98"/>
      <c r="BK198" s="98"/>
      <c r="BL198" s="98"/>
      <c r="BM198" s="98"/>
      <c r="BN198" s="98"/>
      <c r="BO198" s="98"/>
      <c r="BP198" s="98"/>
      <c r="BQ198" s="98"/>
      <c r="BR198" s="98"/>
      <c r="BS198" s="98"/>
    </row>
    <row r="199" spans="1:71" ht="12.75">
      <c r="A199" s="442"/>
      <c r="B199" s="509"/>
      <c r="C199" s="383"/>
      <c r="D199" s="503"/>
      <c r="E199" s="505"/>
      <c r="F199" s="505"/>
      <c r="G199" s="497"/>
      <c r="H199" s="497"/>
      <c r="I199" s="497"/>
      <c r="J199" s="503"/>
      <c r="K199" s="507"/>
      <c r="L199" s="52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  <c r="BC199" s="98"/>
      <c r="BD199" s="98"/>
      <c r="BE199" s="98"/>
      <c r="BF199" s="98"/>
      <c r="BG199" s="98"/>
      <c r="BH199" s="98"/>
      <c r="BI199" s="98"/>
      <c r="BJ199" s="98"/>
      <c r="BK199" s="98"/>
      <c r="BL199" s="98"/>
      <c r="BM199" s="98"/>
      <c r="BN199" s="98"/>
      <c r="BO199" s="98"/>
      <c r="BP199" s="98"/>
      <c r="BQ199" s="98"/>
      <c r="BR199" s="98"/>
      <c r="BS199" s="98"/>
    </row>
    <row r="200" spans="1:71" s="68" customFormat="1" ht="14.25" customHeight="1">
      <c r="A200" s="140">
        <v>65</v>
      </c>
      <c r="B200" s="29"/>
      <c r="C200" s="90"/>
      <c r="D200" s="114"/>
      <c r="E200" s="162"/>
      <c r="F200" s="337">
        <f>SUM(F16:F198)</f>
        <v>8610.2</v>
      </c>
      <c r="G200" s="338"/>
      <c r="H200" s="339"/>
      <c r="I200" s="340">
        <f>SUM(I16:I199)</f>
        <v>407</v>
      </c>
      <c r="J200" s="114"/>
      <c r="K200" s="114"/>
      <c r="L200" s="114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  <c r="AX200" s="98"/>
      <c r="AY200" s="98"/>
      <c r="AZ200" s="98"/>
      <c r="BA200" s="98"/>
      <c r="BB200" s="98"/>
      <c r="BC200" s="98"/>
      <c r="BD200" s="98"/>
      <c r="BE200" s="98"/>
      <c r="BF200" s="98"/>
      <c r="BG200" s="98"/>
      <c r="BH200" s="98"/>
      <c r="BI200" s="98"/>
      <c r="BJ200" s="98"/>
      <c r="BK200" s="98"/>
      <c r="BL200" s="98"/>
      <c r="BM200" s="98"/>
      <c r="BN200" s="98"/>
      <c r="BO200" s="98"/>
      <c r="BP200" s="98"/>
      <c r="BQ200" s="98"/>
      <c r="BR200" s="98"/>
      <c r="BS200" s="98"/>
    </row>
    <row r="201" spans="1:71" ht="15">
      <c r="A201" s="151"/>
      <c r="B201" s="102"/>
      <c r="C201" s="107"/>
      <c r="D201" s="100"/>
      <c r="E201" s="158"/>
      <c r="F201" s="158" t="s">
        <v>67</v>
      </c>
      <c r="G201" s="101"/>
      <c r="H201" s="102"/>
      <c r="I201" s="102"/>
      <c r="J201" s="102"/>
      <c r="K201" s="17"/>
      <c r="L201" s="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98"/>
      <c r="BP201" s="98"/>
      <c r="BQ201" s="98"/>
      <c r="BR201" s="98"/>
      <c r="BS201" s="98"/>
    </row>
    <row r="202" spans="1:71" ht="12.75" customHeight="1">
      <c r="A202" s="394">
        <v>1</v>
      </c>
      <c r="B202" s="373" t="s">
        <v>235</v>
      </c>
      <c r="C202" s="381" t="s">
        <v>791</v>
      </c>
      <c r="D202" s="381" t="s">
        <v>796</v>
      </c>
      <c r="E202" s="376">
        <v>100</v>
      </c>
      <c r="F202" s="376">
        <v>60</v>
      </c>
      <c r="G202" s="368">
        <v>2</v>
      </c>
      <c r="H202" s="368"/>
      <c r="I202" s="368">
        <v>5</v>
      </c>
      <c r="J202" s="388" t="s">
        <v>30</v>
      </c>
      <c r="K202" s="42" t="s">
        <v>257</v>
      </c>
      <c r="L202" s="42" t="s">
        <v>84</v>
      </c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</row>
    <row r="203" spans="1:71" s="34" customFormat="1" ht="12.75">
      <c r="A203" s="395"/>
      <c r="B203" s="374"/>
      <c r="C203" s="382"/>
      <c r="D203" s="382"/>
      <c r="E203" s="377"/>
      <c r="F203" s="377"/>
      <c r="G203" s="369"/>
      <c r="H203" s="369"/>
      <c r="I203" s="369"/>
      <c r="J203" s="389"/>
      <c r="K203" s="77" t="s">
        <v>795</v>
      </c>
      <c r="L203" s="38" t="s">
        <v>258</v>
      </c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98"/>
      <c r="AU203" s="98"/>
      <c r="AV203" s="98"/>
      <c r="AW203" s="98"/>
      <c r="AX203" s="98"/>
      <c r="AY203" s="98"/>
      <c r="AZ203" s="98"/>
      <c r="BA203" s="98"/>
      <c r="BB203" s="98"/>
      <c r="BC203" s="98"/>
      <c r="BD203" s="98"/>
      <c r="BE203" s="98"/>
      <c r="BF203" s="98"/>
      <c r="BG203" s="98"/>
      <c r="BH203" s="98"/>
      <c r="BI203" s="98"/>
      <c r="BJ203" s="98"/>
      <c r="BK203" s="98"/>
      <c r="BL203" s="98"/>
      <c r="BM203" s="98"/>
      <c r="BN203" s="98"/>
      <c r="BO203" s="98"/>
      <c r="BP203" s="98"/>
      <c r="BQ203" s="98"/>
      <c r="BR203" s="98"/>
      <c r="BS203" s="98"/>
    </row>
    <row r="204" spans="1:71" ht="12.75">
      <c r="A204" s="396"/>
      <c r="B204" s="375"/>
      <c r="C204" s="383"/>
      <c r="D204" s="383"/>
      <c r="E204" s="378"/>
      <c r="F204" s="378"/>
      <c r="G204" s="370"/>
      <c r="H204" s="370"/>
      <c r="I204" s="370"/>
      <c r="J204" s="405"/>
      <c r="K204" s="46"/>
      <c r="L204" s="74" t="s">
        <v>32</v>
      </c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8"/>
      <c r="BS204" s="98"/>
    </row>
    <row r="205" spans="1:71" ht="12.75" customHeight="1">
      <c r="A205" s="394">
        <v>2</v>
      </c>
      <c r="B205" s="399" t="s">
        <v>797</v>
      </c>
      <c r="C205" s="381" t="s">
        <v>791</v>
      </c>
      <c r="D205" s="381" t="s">
        <v>798</v>
      </c>
      <c r="E205" s="401">
        <v>237</v>
      </c>
      <c r="F205" s="401">
        <v>94.5</v>
      </c>
      <c r="G205" s="403">
        <v>3</v>
      </c>
      <c r="H205" s="403"/>
      <c r="I205" s="403">
        <v>8</v>
      </c>
      <c r="J205" s="384" t="s">
        <v>63</v>
      </c>
      <c r="K205" s="399" t="s">
        <v>724</v>
      </c>
      <c r="L205" s="38" t="s">
        <v>333</v>
      </c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8"/>
      <c r="AZ205" s="98"/>
      <c r="BA205" s="98"/>
      <c r="BB205" s="98"/>
      <c r="BC205" s="98"/>
      <c r="BD205" s="98"/>
      <c r="BE205" s="98"/>
      <c r="BF205" s="98"/>
      <c r="BG205" s="98"/>
      <c r="BH205" s="98"/>
      <c r="BI205" s="98"/>
      <c r="BJ205" s="98"/>
      <c r="BK205" s="98"/>
      <c r="BL205" s="98"/>
      <c r="BM205" s="98"/>
      <c r="BN205" s="98"/>
      <c r="BO205" s="98"/>
      <c r="BP205" s="98"/>
      <c r="BQ205" s="98"/>
      <c r="BR205" s="98"/>
      <c r="BS205" s="98"/>
    </row>
    <row r="206" spans="1:71" ht="12.75">
      <c r="A206" s="395"/>
      <c r="B206" s="406"/>
      <c r="C206" s="382"/>
      <c r="D206" s="382"/>
      <c r="E206" s="410"/>
      <c r="F206" s="410"/>
      <c r="G206" s="411"/>
      <c r="H206" s="411"/>
      <c r="I206" s="411"/>
      <c r="J206" s="385"/>
      <c r="K206" s="406"/>
      <c r="L206" s="38" t="s">
        <v>334</v>
      </c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  <c r="BA206" s="98"/>
      <c r="BB206" s="98"/>
      <c r="BC206" s="98"/>
      <c r="BD206" s="98"/>
      <c r="BE206" s="98"/>
      <c r="BF206" s="98"/>
      <c r="BG206" s="98"/>
      <c r="BH206" s="98"/>
      <c r="BI206" s="98"/>
      <c r="BJ206" s="98"/>
      <c r="BK206" s="98"/>
      <c r="BL206" s="98"/>
      <c r="BM206" s="98"/>
      <c r="BN206" s="98"/>
      <c r="BO206" s="98"/>
      <c r="BP206" s="98"/>
      <c r="BQ206" s="98"/>
      <c r="BR206" s="98"/>
      <c r="BS206" s="98"/>
    </row>
    <row r="207" spans="1:71" ht="12.75">
      <c r="A207" s="395"/>
      <c r="B207" s="406"/>
      <c r="C207" s="382"/>
      <c r="D207" s="382"/>
      <c r="E207" s="410"/>
      <c r="F207" s="410"/>
      <c r="G207" s="411"/>
      <c r="H207" s="411"/>
      <c r="I207" s="411"/>
      <c r="J207" s="385"/>
      <c r="K207" s="406"/>
      <c r="L207" s="38" t="s">
        <v>330</v>
      </c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R207" s="98"/>
      <c r="AS207" s="98"/>
      <c r="AT207" s="98"/>
      <c r="AU207" s="98"/>
      <c r="AV207" s="98"/>
      <c r="AW207" s="98"/>
      <c r="AX207" s="98"/>
      <c r="AY207" s="98"/>
      <c r="AZ207" s="98"/>
      <c r="BA207" s="98"/>
      <c r="BB207" s="98"/>
      <c r="BC207" s="98"/>
      <c r="BD207" s="98"/>
      <c r="BE207" s="98"/>
      <c r="BF207" s="98"/>
      <c r="BG207" s="98"/>
      <c r="BH207" s="98"/>
      <c r="BI207" s="98"/>
      <c r="BJ207" s="98"/>
      <c r="BK207" s="98"/>
      <c r="BL207" s="98"/>
      <c r="BM207" s="98"/>
      <c r="BN207" s="98"/>
      <c r="BO207" s="98"/>
      <c r="BP207" s="98"/>
      <c r="BQ207" s="98"/>
      <c r="BR207" s="98"/>
      <c r="BS207" s="98"/>
    </row>
    <row r="208" spans="1:71" ht="12.75">
      <c r="A208" s="396"/>
      <c r="B208" s="400"/>
      <c r="C208" s="383"/>
      <c r="D208" s="383"/>
      <c r="E208" s="402"/>
      <c r="F208" s="402"/>
      <c r="G208" s="404"/>
      <c r="H208" s="404"/>
      <c r="I208" s="404"/>
      <c r="J208" s="386"/>
      <c r="K208" s="400"/>
      <c r="L208" s="38" t="s">
        <v>502</v>
      </c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  <c r="AQ208" s="98"/>
      <c r="AR208" s="98"/>
      <c r="AS208" s="98"/>
      <c r="AT208" s="98"/>
      <c r="AU208" s="98"/>
      <c r="AV208" s="98"/>
      <c r="AW208" s="98"/>
      <c r="AX208" s="98"/>
      <c r="AY208" s="98"/>
      <c r="AZ208" s="98"/>
      <c r="BA208" s="98"/>
      <c r="BB208" s="98"/>
      <c r="BC208" s="98"/>
      <c r="BD208" s="98"/>
      <c r="BE208" s="98"/>
      <c r="BF208" s="98"/>
      <c r="BG208" s="98"/>
      <c r="BH208" s="98"/>
      <c r="BI208" s="98"/>
      <c r="BJ208" s="98"/>
      <c r="BK208" s="98"/>
      <c r="BL208" s="98"/>
      <c r="BM208" s="98"/>
      <c r="BN208" s="98"/>
      <c r="BO208" s="98"/>
      <c r="BP208" s="98"/>
      <c r="BQ208" s="98"/>
      <c r="BR208" s="98"/>
      <c r="BS208" s="98"/>
    </row>
    <row r="209" spans="1:71" s="34" customFormat="1" ht="12.75" customHeight="1">
      <c r="A209" s="394">
        <v>3</v>
      </c>
      <c r="B209" s="381" t="s">
        <v>799</v>
      </c>
      <c r="C209" s="381" t="s">
        <v>791</v>
      </c>
      <c r="D209" s="381" t="s">
        <v>800</v>
      </c>
      <c r="E209" s="401">
        <v>80</v>
      </c>
      <c r="F209" s="401">
        <v>50</v>
      </c>
      <c r="G209" s="403">
        <v>2</v>
      </c>
      <c r="H209" s="403"/>
      <c r="I209" s="403">
        <v>4</v>
      </c>
      <c r="J209" s="384" t="s">
        <v>30</v>
      </c>
      <c r="K209" s="384" t="s">
        <v>254</v>
      </c>
      <c r="L209" s="42" t="s">
        <v>467</v>
      </c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  <c r="AM209" s="98"/>
      <c r="AN209" s="98"/>
      <c r="AO209" s="98"/>
      <c r="AP209" s="98"/>
      <c r="AQ209" s="98"/>
      <c r="AR209" s="98"/>
      <c r="AS209" s="98"/>
      <c r="AT209" s="98"/>
      <c r="AU209" s="98"/>
      <c r="AV209" s="98"/>
      <c r="AW209" s="98"/>
      <c r="AX209" s="98"/>
      <c r="AY209" s="98"/>
      <c r="AZ209" s="98"/>
      <c r="BA209" s="98"/>
      <c r="BB209" s="98"/>
      <c r="BC209" s="98"/>
      <c r="BD209" s="98"/>
      <c r="BE209" s="98"/>
      <c r="BF209" s="98"/>
      <c r="BG209" s="98"/>
      <c r="BH209" s="98"/>
      <c r="BI209" s="98"/>
      <c r="BJ209" s="98"/>
      <c r="BK209" s="98"/>
      <c r="BL209" s="98"/>
      <c r="BM209" s="98"/>
      <c r="BN209" s="98"/>
      <c r="BO209" s="98"/>
      <c r="BP209" s="98"/>
      <c r="BQ209" s="98"/>
      <c r="BR209" s="98"/>
      <c r="BS209" s="98"/>
    </row>
    <row r="210" spans="1:71" ht="12.75">
      <c r="A210" s="395"/>
      <c r="B210" s="382"/>
      <c r="C210" s="382"/>
      <c r="D210" s="382"/>
      <c r="E210" s="410"/>
      <c r="F210" s="410"/>
      <c r="G210" s="411"/>
      <c r="H210" s="411"/>
      <c r="I210" s="411"/>
      <c r="J210" s="385"/>
      <c r="K210" s="385"/>
      <c r="L210" s="37" t="s">
        <v>255</v>
      </c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  <c r="AQ210" s="98"/>
      <c r="AR210" s="98"/>
      <c r="AS210" s="98"/>
      <c r="AT210" s="98"/>
      <c r="AU210" s="98"/>
      <c r="AV210" s="98"/>
      <c r="AW210" s="98"/>
      <c r="AX210" s="98"/>
      <c r="AY210" s="98"/>
      <c r="AZ210" s="98"/>
      <c r="BA210" s="98"/>
      <c r="BB210" s="98"/>
      <c r="BC210" s="98"/>
      <c r="BD210" s="98"/>
      <c r="BE210" s="98"/>
      <c r="BF210" s="98"/>
      <c r="BG210" s="98"/>
      <c r="BH210" s="98"/>
      <c r="BI210" s="98"/>
      <c r="BJ210" s="98"/>
      <c r="BK210" s="98"/>
      <c r="BL210" s="98"/>
      <c r="BM210" s="98"/>
      <c r="BN210" s="98"/>
      <c r="BO210" s="98"/>
      <c r="BP210" s="98"/>
      <c r="BQ210" s="98"/>
      <c r="BR210" s="98"/>
      <c r="BS210" s="98"/>
    </row>
    <row r="211" spans="1:71" ht="12.75">
      <c r="A211" s="395"/>
      <c r="B211" s="382"/>
      <c r="C211" s="382"/>
      <c r="D211" s="382"/>
      <c r="E211" s="410"/>
      <c r="F211" s="410"/>
      <c r="G211" s="411"/>
      <c r="H211" s="411"/>
      <c r="I211" s="411"/>
      <c r="J211" s="385"/>
      <c r="K211" s="385"/>
      <c r="L211" s="37" t="s">
        <v>450</v>
      </c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8"/>
      <c r="AU211" s="98"/>
      <c r="AV211" s="98"/>
      <c r="AW211" s="98"/>
      <c r="AX211" s="98"/>
      <c r="AY211" s="98"/>
      <c r="AZ211" s="98"/>
      <c r="BA211" s="98"/>
      <c r="BB211" s="98"/>
      <c r="BC211" s="98"/>
      <c r="BD211" s="98"/>
      <c r="BE211" s="98"/>
      <c r="BF211" s="98"/>
      <c r="BG211" s="98"/>
      <c r="BH211" s="98"/>
      <c r="BI211" s="98"/>
      <c r="BJ211" s="98"/>
      <c r="BK211" s="98"/>
      <c r="BL211" s="98"/>
      <c r="BM211" s="98"/>
      <c r="BN211" s="98"/>
      <c r="BO211" s="98"/>
      <c r="BP211" s="98"/>
      <c r="BQ211" s="98"/>
      <c r="BR211" s="98"/>
      <c r="BS211" s="98"/>
    </row>
    <row r="212" spans="1:71" ht="12.75">
      <c r="A212" s="510">
        <v>4</v>
      </c>
      <c r="B212" s="381" t="s">
        <v>865</v>
      </c>
      <c r="C212" s="381" t="s">
        <v>791</v>
      </c>
      <c r="D212" s="381" t="s">
        <v>296</v>
      </c>
      <c r="E212" s="376">
        <v>54</v>
      </c>
      <c r="F212" s="376">
        <v>5</v>
      </c>
      <c r="G212" s="368">
        <v>2</v>
      </c>
      <c r="H212" s="368"/>
      <c r="I212" s="368">
        <v>2</v>
      </c>
      <c r="J212" s="381" t="s">
        <v>117</v>
      </c>
      <c r="K212" s="91" t="s">
        <v>688</v>
      </c>
      <c r="L212" s="91" t="s">
        <v>803</v>
      </c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  <c r="AU212" s="98"/>
      <c r="AV212" s="98"/>
      <c r="AW212" s="98"/>
      <c r="AX212" s="98"/>
      <c r="AY212" s="98"/>
      <c r="AZ212" s="98"/>
      <c r="BA212" s="98"/>
      <c r="BB212" s="98"/>
      <c r="BC212" s="98"/>
      <c r="BD212" s="98"/>
      <c r="BE212" s="98"/>
      <c r="BF212" s="98"/>
      <c r="BG212" s="98"/>
      <c r="BH212" s="98"/>
      <c r="BI212" s="98"/>
      <c r="BJ212" s="98"/>
      <c r="BK212" s="98"/>
      <c r="BL212" s="98"/>
      <c r="BM212" s="98"/>
      <c r="BN212" s="98"/>
      <c r="BO212" s="98"/>
      <c r="BP212" s="98"/>
      <c r="BQ212" s="98"/>
      <c r="BR212" s="98"/>
      <c r="BS212" s="98"/>
    </row>
    <row r="213" spans="1:71" ht="12.75">
      <c r="A213" s="511"/>
      <c r="B213" s="383"/>
      <c r="C213" s="383"/>
      <c r="D213" s="383"/>
      <c r="E213" s="378"/>
      <c r="F213" s="378"/>
      <c r="G213" s="370"/>
      <c r="H213" s="370"/>
      <c r="I213" s="370"/>
      <c r="J213" s="383"/>
      <c r="K213" s="94" t="s">
        <v>801</v>
      </c>
      <c r="L213" s="69" t="s">
        <v>802</v>
      </c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  <c r="AU213" s="98"/>
      <c r="AV213" s="98"/>
      <c r="AW213" s="98"/>
      <c r="AX213" s="98"/>
      <c r="AY213" s="98"/>
      <c r="AZ213" s="98"/>
      <c r="BA213" s="98"/>
      <c r="BB213" s="98"/>
      <c r="BC213" s="98"/>
      <c r="BD213" s="98"/>
      <c r="BE213" s="98"/>
      <c r="BF213" s="98"/>
      <c r="BG213" s="98"/>
      <c r="BH213" s="98"/>
      <c r="BI213" s="98"/>
      <c r="BJ213" s="98"/>
      <c r="BK213" s="98"/>
      <c r="BL213" s="98"/>
      <c r="BM213" s="98"/>
      <c r="BN213" s="98"/>
      <c r="BO213" s="98"/>
      <c r="BP213" s="98"/>
      <c r="BQ213" s="98"/>
      <c r="BR213" s="98"/>
      <c r="BS213" s="98"/>
    </row>
    <row r="214" spans="1:71" ht="13.5" customHeight="1">
      <c r="A214" s="395">
        <v>5</v>
      </c>
      <c r="B214" s="420" t="s">
        <v>44</v>
      </c>
      <c r="C214" s="381" t="s">
        <v>761</v>
      </c>
      <c r="D214" s="469" t="s">
        <v>774</v>
      </c>
      <c r="E214" s="401">
        <v>245.6</v>
      </c>
      <c r="F214" s="401">
        <v>231.2</v>
      </c>
      <c r="G214" s="403">
        <v>3</v>
      </c>
      <c r="H214" s="403"/>
      <c r="I214" s="403">
        <v>8</v>
      </c>
      <c r="J214" s="384" t="s">
        <v>163</v>
      </c>
      <c r="K214" s="222" t="s">
        <v>688</v>
      </c>
      <c r="L214" s="42" t="s">
        <v>478</v>
      </c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  <c r="AM214" s="98"/>
      <c r="AN214" s="98"/>
      <c r="AO214" s="98"/>
      <c r="AP214" s="98"/>
      <c r="AQ214" s="98"/>
      <c r="AR214" s="98"/>
      <c r="AS214" s="98"/>
      <c r="AT214" s="98"/>
      <c r="AU214" s="98"/>
      <c r="AV214" s="98"/>
      <c r="AW214" s="98"/>
      <c r="AX214" s="98"/>
      <c r="AY214" s="98"/>
      <c r="AZ214" s="98"/>
      <c r="BA214" s="98"/>
      <c r="BB214" s="98"/>
      <c r="BC214" s="98"/>
      <c r="BD214" s="98"/>
      <c r="BE214" s="98"/>
      <c r="BF214" s="98"/>
      <c r="BG214" s="98"/>
      <c r="BH214" s="98"/>
      <c r="BI214" s="98"/>
      <c r="BJ214" s="98"/>
      <c r="BK214" s="98"/>
      <c r="BL214" s="98"/>
      <c r="BM214" s="98"/>
      <c r="BN214" s="98"/>
      <c r="BO214" s="98"/>
      <c r="BP214" s="98"/>
      <c r="BQ214" s="98"/>
      <c r="BR214" s="98"/>
      <c r="BS214" s="98"/>
    </row>
    <row r="215" spans="1:71" ht="12.75">
      <c r="A215" s="395"/>
      <c r="B215" s="466"/>
      <c r="C215" s="382"/>
      <c r="D215" s="470"/>
      <c r="E215" s="410"/>
      <c r="F215" s="410"/>
      <c r="G215" s="411"/>
      <c r="H215" s="411"/>
      <c r="I215" s="411"/>
      <c r="J215" s="385"/>
      <c r="K215" s="77" t="s">
        <v>809</v>
      </c>
      <c r="L215" s="3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  <c r="AM215" s="98"/>
      <c r="AN215" s="98"/>
      <c r="AO215" s="98"/>
      <c r="AP215" s="98"/>
      <c r="AQ215" s="98"/>
      <c r="AR215" s="98"/>
      <c r="AS215" s="98"/>
      <c r="AT215" s="98"/>
      <c r="AU215" s="98"/>
      <c r="AV215" s="98"/>
      <c r="AW215" s="98"/>
      <c r="AX215" s="98"/>
      <c r="AY215" s="98"/>
      <c r="AZ215" s="98"/>
      <c r="BA215" s="98"/>
      <c r="BB215" s="98"/>
      <c r="BC215" s="98"/>
      <c r="BD215" s="98"/>
      <c r="BE215" s="98"/>
      <c r="BF215" s="98"/>
      <c r="BG215" s="98"/>
      <c r="BH215" s="98"/>
      <c r="BI215" s="98"/>
      <c r="BJ215" s="98"/>
      <c r="BK215" s="98"/>
      <c r="BL215" s="98"/>
      <c r="BM215" s="98"/>
      <c r="BN215" s="98"/>
      <c r="BO215" s="98"/>
      <c r="BP215" s="98"/>
      <c r="BQ215" s="98"/>
      <c r="BR215" s="98"/>
      <c r="BS215" s="98"/>
    </row>
    <row r="216" spans="1:71" ht="12.75">
      <c r="A216" s="396"/>
      <c r="B216" s="421"/>
      <c r="C216" s="383"/>
      <c r="D216" s="471"/>
      <c r="E216" s="402"/>
      <c r="F216" s="402"/>
      <c r="G216" s="404"/>
      <c r="H216" s="404"/>
      <c r="I216" s="404"/>
      <c r="J216" s="386"/>
      <c r="K216" s="223"/>
      <c r="L216" s="46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  <c r="AX216" s="98"/>
      <c r="AY216" s="98"/>
      <c r="AZ216" s="98"/>
      <c r="BA216" s="98"/>
      <c r="BB216" s="98"/>
      <c r="BC216" s="98"/>
      <c r="BD216" s="98"/>
      <c r="BE216" s="98"/>
      <c r="BF216" s="98"/>
      <c r="BG216" s="98"/>
      <c r="BH216" s="98"/>
      <c r="BI216" s="98"/>
      <c r="BJ216" s="98"/>
      <c r="BK216" s="98"/>
      <c r="BL216" s="98"/>
      <c r="BM216" s="98"/>
      <c r="BN216" s="98"/>
      <c r="BO216" s="98"/>
      <c r="BP216" s="98"/>
      <c r="BQ216" s="98"/>
      <c r="BR216" s="98"/>
      <c r="BS216" s="98"/>
    </row>
    <row r="217" spans="1:71" ht="12.75" customHeight="1">
      <c r="A217" s="394">
        <v>6</v>
      </c>
      <c r="B217" s="394" t="s">
        <v>470</v>
      </c>
      <c r="C217" s="403" t="s">
        <v>195</v>
      </c>
      <c r="D217" s="469" t="s">
        <v>774</v>
      </c>
      <c r="E217" s="401">
        <v>764.9</v>
      </c>
      <c r="F217" s="401">
        <v>453</v>
      </c>
      <c r="G217" s="403">
        <v>5</v>
      </c>
      <c r="H217" s="420"/>
      <c r="I217" s="420">
        <v>11</v>
      </c>
      <c r="J217" s="132" t="s">
        <v>34</v>
      </c>
      <c r="K217" s="170" t="s">
        <v>689</v>
      </c>
      <c r="L217" s="53" t="s">
        <v>228</v>
      </c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  <c r="AN217" s="98"/>
      <c r="AO217" s="98"/>
      <c r="AP217" s="98"/>
      <c r="AQ217" s="98"/>
      <c r="AR217" s="98"/>
      <c r="AS217" s="98"/>
      <c r="AT217" s="98"/>
      <c r="AU217" s="98"/>
      <c r="AV217" s="98"/>
      <c r="AW217" s="98"/>
      <c r="AX217" s="98"/>
      <c r="AY217" s="98"/>
      <c r="AZ217" s="98"/>
      <c r="BA217" s="98"/>
      <c r="BB217" s="98"/>
      <c r="BC217" s="98"/>
      <c r="BD217" s="98"/>
      <c r="BE217" s="98"/>
      <c r="BF217" s="98"/>
      <c r="BG217" s="98"/>
      <c r="BH217" s="98"/>
      <c r="BI217" s="98"/>
      <c r="BJ217" s="98"/>
      <c r="BK217" s="98"/>
      <c r="BL217" s="98"/>
      <c r="BM217" s="98"/>
      <c r="BN217" s="98"/>
      <c r="BO217" s="98"/>
      <c r="BP217" s="98"/>
      <c r="BQ217" s="98"/>
      <c r="BR217" s="98"/>
      <c r="BS217" s="98"/>
    </row>
    <row r="218" spans="1:71" ht="12.75">
      <c r="A218" s="395"/>
      <c r="B218" s="395"/>
      <c r="C218" s="411"/>
      <c r="D218" s="470"/>
      <c r="E218" s="410"/>
      <c r="F218" s="410"/>
      <c r="G218" s="411"/>
      <c r="H218" s="466"/>
      <c r="I218" s="466"/>
      <c r="J218" s="108"/>
      <c r="K218" s="185">
        <v>89501601762</v>
      </c>
      <c r="L218" s="57" t="s">
        <v>578</v>
      </c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  <c r="AR218" s="98"/>
      <c r="AS218" s="98"/>
      <c r="AT218" s="98"/>
      <c r="AU218" s="98"/>
      <c r="AV218" s="98"/>
      <c r="AW218" s="98"/>
      <c r="AX218" s="98"/>
      <c r="AY218" s="98"/>
      <c r="AZ218" s="98"/>
      <c r="BA218" s="98"/>
      <c r="BB218" s="98"/>
      <c r="BC218" s="98"/>
      <c r="BD218" s="98"/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98"/>
      <c r="BP218" s="98"/>
      <c r="BQ218" s="98"/>
      <c r="BR218" s="98"/>
      <c r="BS218" s="98"/>
    </row>
    <row r="219" spans="1:71" ht="12.75">
      <c r="A219" s="395"/>
      <c r="B219" s="396"/>
      <c r="C219" s="404"/>
      <c r="D219" s="471"/>
      <c r="E219" s="402"/>
      <c r="F219" s="402"/>
      <c r="G219" s="404"/>
      <c r="H219" s="421"/>
      <c r="I219" s="421"/>
      <c r="J219" s="214"/>
      <c r="K219" s="185"/>
      <c r="L219" s="57" t="s">
        <v>579</v>
      </c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8"/>
      <c r="AM219" s="98"/>
      <c r="AN219" s="98"/>
      <c r="AO219" s="98"/>
      <c r="AP219" s="98"/>
      <c r="AQ219" s="98"/>
      <c r="AR219" s="98"/>
      <c r="AS219" s="98"/>
      <c r="AT219" s="98"/>
      <c r="AU219" s="98"/>
      <c r="AV219" s="98"/>
      <c r="AW219" s="98"/>
      <c r="AX219" s="98"/>
      <c r="AY219" s="98"/>
      <c r="AZ219" s="98"/>
      <c r="BA219" s="98"/>
      <c r="BB219" s="98"/>
      <c r="BC219" s="98"/>
      <c r="BD219" s="98"/>
      <c r="BE219" s="98"/>
      <c r="BF219" s="98"/>
      <c r="BG219" s="98"/>
      <c r="BH219" s="98"/>
      <c r="BI219" s="98"/>
      <c r="BJ219" s="98"/>
      <c r="BK219" s="98"/>
      <c r="BL219" s="98"/>
      <c r="BM219" s="98"/>
      <c r="BN219" s="98"/>
      <c r="BO219" s="98"/>
      <c r="BP219" s="98"/>
      <c r="BQ219" s="98"/>
      <c r="BR219" s="98"/>
      <c r="BS219" s="98"/>
    </row>
    <row r="220" spans="1:71" ht="12.75" customHeight="1">
      <c r="A220" s="395"/>
      <c r="B220" s="381" t="s">
        <v>810</v>
      </c>
      <c r="C220" s="418" t="s">
        <v>791</v>
      </c>
      <c r="D220" s="476" t="s">
        <v>301</v>
      </c>
      <c r="E220" s="401"/>
      <c r="F220" s="401">
        <v>12</v>
      </c>
      <c r="G220" s="403">
        <v>1</v>
      </c>
      <c r="H220" s="403"/>
      <c r="I220" s="403">
        <v>2</v>
      </c>
      <c r="J220" s="384" t="s">
        <v>30</v>
      </c>
      <c r="K220" s="170" t="s">
        <v>689</v>
      </c>
      <c r="L220" s="44" t="s">
        <v>302</v>
      </c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  <c r="AM220" s="98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98"/>
      <c r="BP220" s="98"/>
      <c r="BQ220" s="98"/>
      <c r="BR220" s="98"/>
      <c r="BS220" s="98"/>
    </row>
    <row r="221" spans="1:71" ht="12.75">
      <c r="A221" s="395"/>
      <c r="B221" s="382"/>
      <c r="C221" s="428"/>
      <c r="D221" s="478"/>
      <c r="E221" s="402"/>
      <c r="F221" s="402"/>
      <c r="G221" s="404"/>
      <c r="H221" s="404"/>
      <c r="I221" s="404"/>
      <c r="J221" s="386"/>
      <c r="K221" s="176">
        <v>89501789606</v>
      </c>
      <c r="L221" s="48" t="s">
        <v>303</v>
      </c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98"/>
      <c r="BP221" s="98"/>
      <c r="BQ221" s="98"/>
      <c r="BR221" s="98"/>
      <c r="BS221" s="98"/>
    </row>
    <row r="222" spans="1:71" s="30" customFormat="1" ht="22.5">
      <c r="A222" s="395"/>
      <c r="B222" s="382"/>
      <c r="C222" s="428"/>
      <c r="D222" s="469" t="s">
        <v>964</v>
      </c>
      <c r="E222" s="422">
        <v>48</v>
      </c>
      <c r="F222" s="422">
        <v>29</v>
      </c>
      <c r="G222" s="420">
        <v>1</v>
      </c>
      <c r="H222" s="420"/>
      <c r="I222" s="420">
        <v>2</v>
      </c>
      <c r="J222" s="403" t="s">
        <v>30</v>
      </c>
      <c r="K222" s="76" t="s">
        <v>690</v>
      </c>
      <c r="L222" s="91" t="s">
        <v>620</v>
      </c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  <c r="AR222" s="104"/>
      <c r="AS222" s="104"/>
      <c r="AT222" s="104"/>
      <c r="AU222" s="104"/>
      <c r="AV222" s="104"/>
      <c r="AW222" s="104"/>
      <c r="AX222" s="104"/>
      <c r="AY222" s="104"/>
      <c r="AZ222" s="104"/>
      <c r="BA222" s="104"/>
      <c r="BB222" s="104"/>
      <c r="BC222" s="104"/>
      <c r="BD222" s="104"/>
      <c r="BE222" s="104"/>
      <c r="BF222" s="104"/>
      <c r="BG222" s="104"/>
      <c r="BH222" s="104"/>
      <c r="BI222" s="104"/>
      <c r="BJ222" s="104"/>
      <c r="BK222" s="104"/>
      <c r="BL222" s="104"/>
      <c r="BM222" s="104"/>
      <c r="BN222" s="104"/>
      <c r="BO222" s="104"/>
      <c r="BP222" s="104"/>
      <c r="BQ222" s="104"/>
      <c r="BR222" s="104"/>
      <c r="BS222" s="104"/>
    </row>
    <row r="223" spans="1:71" ht="12.75">
      <c r="A223" s="395"/>
      <c r="B223" s="382"/>
      <c r="C223" s="428"/>
      <c r="D223" s="471"/>
      <c r="E223" s="423"/>
      <c r="F223" s="423"/>
      <c r="G223" s="421"/>
      <c r="H223" s="421"/>
      <c r="I223" s="421"/>
      <c r="J223" s="404"/>
      <c r="K223" s="37" t="s">
        <v>621</v>
      </c>
      <c r="L223" s="46" t="s">
        <v>176</v>
      </c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/>
      <c r="AM223" s="98"/>
      <c r="AN223" s="98"/>
      <c r="AO223" s="98"/>
      <c r="AP223" s="98"/>
      <c r="AQ223" s="98"/>
      <c r="AR223" s="98"/>
      <c r="AS223" s="98"/>
      <c r="AT223" s="98"/>
      <c r="AU223" s="98"/>
      <c r="AV223" s="98"/>
      <c r="AW223" s="98"/>
      <c r="AX223" s="98"/>
      <c r="AY223" s="98"/>
      <c r="AZ223" s="98"/>
      <c r="BA223" s="98"/>
      <c r="BB223" s="98"/>
      <c r="BC223" s="98"/>
      <c r="BD223" s="98"/>
      <c r="BE223" s="98"/>
      <c r="BF223" s="98"/>
      <c r="BG223" s="98"/>
      <c r="BH223" s="98"/>
      <c r="BI223" s="98"/>
      <c r="BJ223" s="98"/>
      <c r="BK223" s="98"/>
      <c r="BL223" s="98"/>
      <c r="BM223" s="98"/>
      <c r="BN223" s="98"/>
      <c r="BO223" s="98"/>
      <c r="BP223" s="98"/>
      <c r="BQ223" s="98"/>
      <c r="BR223" s="98"/>
      <c r="BS223" s="98"/>
    </row>
    <row r="224" spans="1:71" ht="12.75">
      <c r="A224" s="395"/>
      <c r="B224" s="382"/>
      <c r="C224" s="428"/>
      <c r="D224" s="469" t="s">
        <v>963</v>
      </c>
      <c r="E224" s="422"/>
      <c r="F224" s="422">
        <v>6</v>
      </c>
      <c r="G224" s="420">
        <v>1</v>
      </c>
      <c r="H224" s="420"/>
      <c r="I224" s="420">
        <v>2</v>
      </c>
      <c r="J224" s="513" t="s">
        <v>30</v>
      </c>
      <c r="K224" s="170" t="s">
        <v>689</v>
      </c>
      <c r="L224" s="44" t="s">
        <v>181</v>
      </c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/>
      <c r="AM224" s="98"/>
      <c r="AN224" s="98"/>
      <c r="AO224" s="98"/>
      <c r="AP224" s="98"/>
      <c r="AQ224" s="98"/>
      <c r="AR224" s="98"/>
      <c r="AS224" s="98"/>
      <c r="AT224" s="98"/>
      <c r="AU224" s="98"/>
      <c r="AV224" s="98"/>
      <c r="AW224" s="98"/>
      <c r="AX224" s="98"/>
      <c r="AY224" s="98"/>
      <c r="AZ224" s="98"/>
      <c r="BA224" s="98"/>
      <c r="BB224" s="98"/>
      <c r="BC224" s="98"/>
      <c r="BD224" s="98"/>
      <c r="BE224" s="98"/>
      <c r="BF224" s="98"/>
      <c r="BG224" s="98"/>
      <c r="BH224" s="98"/>
      <c r="BI224" s="98"/>
      <c r="BJ224" s="98"/>
      <c r="BK224" s="98"/>
      <c r="BL224" s="98"/>
      <c r="BM224" s="98"/>
      <c r="BN224" s="98"/>
      <c r="BO224" s="98"/>
      <c r="BP224" s="98"/>
      <c r="BQ224" s="98"/>
      <c r="BR224" s="98"/>
      <c r="BS224" s="98"/>
    </row>
    <row r="225" spans="1:71" ht="12.75">
      <c r="A225" s="395"/>
      <c r="B225" s="382"/>
      <c r="C225" s="428"/>
      <c r="D225" s="470"/>
      <c r="E225" s="512"/>
      <c r="F225" s="512"/>
      <c r="G225" s="466"/>
      <c r="H225" s="466"/>
      <c r="I225" s="466"/>
      <c r="J225" s="514"/>
      <c r="K225" s="38" t="s">
        <v>141</v>
      </c>
      <c r="L225" s="37" t="s">
        <v>246</v>
      </c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  <c r="AM225" s="98"/>
      <c r="AN225" s="98"/>
      <c r="AO225" s="98"/>
      <c r="AP225" s="98"/>
      <c r="AQ225" s="98"/>
      <c r="AR225" s="98"/>
      <c r="AS225" s="98"/>
      <c r="AT225" s="98"/>
      <c r="AU225" s="98"/>
      <c r="AV225" s="98"/>
      <c r="AW225" s="98"/>
      <c r="AX225" s="98"/>
      <c r="AY225" s="98"/>
      <c r="AZ225" s="98"/>
      <c r="BA225" s="98"/>
      <c r="BB225" s="98"/>
      <c r="BC225" s="98"/>
      <c r="BD225" s="98"/>
      <c r="BE225" s="98"/>
      <c r="BF225" s="98"/>
      <c r="BG225" s="98"/>
      <c r="BH225" s="98"/>
      <c r="BI225" s="98"/>
      <c r="BJ225" s="98"/>
      <c r="BK225" s="98"/>
      <c r="BL225" s="98"/>
      <c r="BM225" s="98"/>
      <c r="BN225" s="98"/>
      <c r="BO225" s="98"/>
      <c r="BP225" s="98"/>
      <c r="BQ225" s="98"/>
      <c r="BR225" s="98"/>
      <c r="BS225" s="98"/>
    </row>
    <row r="226" spans="1:71" ht="12.75">
      <c r="A226" s="395"/>
      <c r="B226" s="382"/>
      <c r="C226" s="428"/>
      <c r="D226" s="471"/>
      <c r="E226" s="423"/>
      <c r="F226" s="423"/>
      <c r="G226" s="421"/>
      <c r="H226" s="421"/>
      <c r="I226" s="421"/>
      <c r="J226" s="515"/>
      <c r="K226" s="46"/>
      <c r="L226" s="48" t="s">
        <v>38</v>
      </c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  <c r="AM226" s="98"/>
      <c r="AN226" s="98"/>
      <c r="AO226" s="98"/>
      <c r="AP226" s="98"/>
      <c r="AQ226" s="98"/>
      <c r="AR226" s="98"/>
      <c r="AS226" s="98"/>
      <c r="AT226" s="98"/>
      <c r="AU226" s="98"/>
      <c r="AV226" s="98"/>
      <c r="AW226" s="98"/>
      <c r="AX226" s="98"/>
      <c r="AY226" s="98"/>
      <c r="AZ226" s="98"/>
      <c r="BA226" s="98"/>
      <c r="BB226" s="98"/>
      <c r="BC226" s="98"/>
      <c r="BD226" s="98"/>
      <c r="BE226" s="98"/>
      <c r="BF226" s="98"/>
      <c r="BG226" s="98"/>
      <c r="BH226" s="98"/>
      <c r="BI226" s="98"/>
      <c r="BJ226" s="98"/>
      <c r="BK226" s="98"/>
      <c r="BL226" s="98"/>
      <c r="BM226" s="98"/>
      <c r="BN226" s="98"/>
      <c r="BO226" s="98"/>
      <c r="BP226" s="98"/>
      <c r="BQ226" s="98"/>
      <c r="BR226" s="98"/>
      <c r="BS226" s="98"/>
    </row>
    <row r="227" spans="1:71" ht="22.5">
      <c r="A227" s="395"/>
      <c r="B227" s="382"/>
      <c r="C227" s="428"/>
      <c r="D227" s="221" t="s">
        <v>691</v>
      </c>
      <c r="E227" s="163">
        <v>24</v>
      </c>
      <c r="F227" s="163">
        <v>16</v>
      </c>
      <c r="G227" s="193">
        <v>1</v>
      </c>
      <c r="H227" s="193"/>
      <c r="I227" s="193">
        <v>1</v>
      </c>
      <c r="J227" s="53" t="s">
        <v>30</v>
      </c>
      <c r="K227" s="168">
        <v>89124640234</v>
      </c>
      <c r="L227" s="76" t="s">
        <v>692</v>
      </c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  <c r="AM227" s="98"/>
      <c r="AN227" s="98"/>
      <c r="AO227" s="98"/>
      <c r="AP227" s="98"/>
      <c r="AQ227" s="98"/>
      <c r="AR227" s="98"/>
      <c r="AS227" s="98"/>
      <c r="AT227" s="98"/>
      <c r="AU227" s="98"/>
      <c r="AV227" s="98"/>
      <c r="AW227" s="98"/>
      <c r="AX227" s="98"/>
      <c r="AY227" s="98"/>
      <c r="AZ227" s="98"/>
      <c r="BA227" s="98"/>
      <c r="BB227" s="98"/>
      <c r="BC227" s="98"/>
      <c r="BD227" s="98"/>
      <c r="BE227" s="98"/>
      <c r="BF227" s="98"/>
      <c r="BG227" s="98"/>
      <c r="BH227" s="98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98"/>
    </row>
    <row r="228" spans="1:71" ht="12.75">
      <c r="A228" s="395"/>
      <c r="B228" s="382"/>
      <c r="C228" s="428"/>
      <c r="D228" s="373" t="s">
        <v>247</v>
      </c>
      <c r="E228" s="401"/>
      <c r="F228" s="401">
        <v>30</v>
      </c>
      <c r="G228" s="403">
        <v>1</v>
      </c>
      <c r="H228" s="403"/>
      <c r="I228" s="403">
        <v>3</v>
      </c>
      <c r="J228" s="384" t="s">
        <v>30</v>
      </c>
      <c r="K228" s="384">
        <v>89508281281</v>
      </c>
      <c r="L228" s="44" t="s">
        <v>248</v>
      </c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  <c r="AM228" s="98"/>
      <c r="AN228" s="98"/>
      <c r="AO228" s="98"/>
      <c r="AP228" s="98"/>
      <c r="AQ228" s="98"/>
      <c r="AR228" s="98"/>
      <c r="AS228" s="98"/>
      <c r="AT228" s="98"/>
      <c r="AU228" s="98"/>
      <c r="AV228" s="98"/>
      <c r="AW228" s="98"/>
      <c r="AX228" s="98"/>
      <c r="AY228" s="98"/>
      <c r="AZ228" s="98"/>
      <c r="BA228" s="98"/>
      <c r="BB228" s="98"/>
      <c r="BC228" s="98"/>
      <c r="BD228" s="98"/>
      <c r="BE228" s="98"/>
      <c r="BF228" s="98"/>
      <c r="BG228" s="98"/>
      <c r="BH228" s="98"/>
      <c r="BI228" s="98"/>
      <c r="BJ228" s="98"/>
      <c r="BK228" s="98"/>
      <c r="BL228" s="98"/>
      <c r="BM228" s="98"/>
      <c r="BN228" s="98"/>
      <c r="BO228" s="98"/>
      <c r="BP228" s="98"/>
      <c r="BQ228" s="98"/>
      <c r="BR228" s="98"/>
      <c r="BS228" s="98"/>
    </row>
    <row r="229" spans="1:71" ht="12.75">
      <c r="A229" s="395"/>
      <c r="B229" s="382"/>
      <c r="C229" s="428"/>
      <c r="D229" s="375"/>
      <c r="E229" s="402"/>
      <c r="F229" s="402"/>
      <c r="G229" s="404"/>
      <c r="H229" s="404"/>
      <c r="I229" s="404"/>
      <c r="J229" s="386"/>
      <c r="K229" s="386"/>
      <c r="L229" s="48" t="s">
        <v>31</v>
      </c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  <c r="AM229" s="98"/>
      <c r="AN229" s="98"/>
      <c r="AO229" s="98"/>
      <c r="AP229" s="98"/>
      <c r="AQ229" s="98"/>
      <c r="AR229" s="98"/>
      <c r="AS229" s="98"/>
      <c r="AT229" s="98"/>
      <c r="AU229" s="98"/>
      <c r="AV229" s="98"/>
      <c r="AW229" s="98"/>
      <c r="AX229" s="98"/>
      <c r="AY229" s="98"/>
      <c r="AZ229" s="98"/>
      <c r="BA229" s="98"/>
      <c r="BB229" s="98"/>
      <c r="BC229" s="98"/>
      <c r="BD229" s="98"/>
      <c r="BE229" s="98"/>
      <c r="BF229" s="98"/>
      <c r="BG229" s="98"/>
      <c r="BH229" s="98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</row>
    <row r="230" spans="1:71" ht="15" customHeight="1">
      <c r="A230" s="395"/>
      <c r="B230" s="382"/>
      <c r="C230" s="428"/>
      <c r="D230" s="381" t="s">
        <v>804</v>
      </c>
      <c r="E230" s="422">
        <v>46</v>
      </c>
      <c r="F230" s="422">
        <v>28</v>
      </c>
      <c r="G230" s="492">
        <v>1</v>
      </c>
      <c r="H230" s="420"/>
      <c r="I230" s="420">
        <v>1</v>
      </c>
      <c r="J230" s="399" t="s">
        <v>805</v>
      </c>
      <c r="K230" s="384">
        <v>89508281391</v>
      </c>
      <c r="L230" s="71" t="s">
        <v>693</v>
      </c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  <c r="AM230" s="98"/>
      <c r="AN230" s="98"/>
      <c r="AO230" s="98"/>
      <c r="AP230" s="98"/>
      <c r="AQ230" s="98"/>
      <c r="AR230" s="98"/>
      <c r="AS230" s="98"/>
      <c r="AT230" s="98"/>
      <c r="AU230" s="98"/>
      <c r="AV230" s="98"/>
      <c r="AW230" s="98"/>
      <c r="AX230" s="98"/>
      <c r="AY230" s="98"/>
      <c r="AZ230" s="98"/>
      <c r="BA230" s="98"/>
      <c r="BB230" s="98"/>
      <c r="BC230" s="98"/>
      <c r="BD230" s="98"/>
      <c r="BE230" s="98"/>
      <c r="BF230" s="98"/>
      <c r="BG230" s="98"/>
      <c r="BH230" s="98"/>
      <c r="BI230" s="98"/>
      <c r="BJ230" s="98"/>
      <c r="BK230" s="98"/>
      <c r="BL230" s="98"/>
      <c r="BM230" s="98"/>
      <c r="BN230" s="98"/>
      <c r="BO230" s="98"/>
      <c r="BP230" s="98"/>
      <c r="BQ230" s="98"/>
      <c r="BR230" s="98"/>
      <c r="BS230" s="98"/>
    </row>
    <row r="231" spans="1:71" ht="12.75">
      <c r="A231" s="395"/>
      <c r="B231" s="382"/>
      <c r="C231" s="428"/>
      <c r="D231" s="383"/>
      <c r="E231" s="423"/>
      <c r="F231" s="423"/>
      <c r="G231" s="493"/>
      <c r="H231" s="421"/>
      <c r="I231" s="421"/>
      <c r="J231" s="386"/>
      <c r="K231" s="386"/>
      <c r="L231" s="92" t="s">
        <v>694</v>
      </c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AQ231" s="98"/>
      <c r="AR231" s="98"/>
      <c r="AS231" s="98"/>
      <c r="AT231" s="98"/>
      <c r="AU231" s="98"/>
      <c r="AV231" s="98"/>
      <c r="AW231" s="98"/>
      <c r="AX231" s="98"/>
      <c r="AY231" s="98"/>
      <c r="AZ231" s="98"/>
      <c r="BA231" s="98"/>
      <c r="BB231" s="98"/>
      <c r="BC231" s="98"/>
      <c r="BD231" s="98"/>
      <c r="BE231" s="98"/>
      <c r="BF231" s="98"/>
      <c r="BG231" s="98"/>
      <c r="BH231" s="98"/>
      <c r="BI231" s="98"/>
      <c r="BJ231" s="98"/>
      <c r="BK231" s="98"/>
      <c r="BL231" s="98"/>
      <c r="BM231" s="98"/>
      <c r="BN231" s="98"/>
      <c r="BO231" s="98"/>
      <c r="BP231" s="98"/>
      <c r="BQ231" s="98"/>
      <c r="BR231" s="98"/>
      <c r="BS231" s="98"/>
    </row>
    <row r="232" spans="1:71" ht="12.75">
      <c r="A232" s="395"/>
      <c r="B232" s="382"/>
      <c r="C232" s="428"/>
      <c r="D232" s="373" t="s">
        <v>251</v>
      </c>
      <c r="E232" s="401"/>
      <c r="F232" s="401">
        <v>27</v>
      </c>
      <c r="G232" s="403">
        <v>1</v>
      </c>
      <c r="H232" s="403"/>
      <c r="I232" s="403">
        <v>2</v>
      </c>
      <c r="J232" s="384" t="s">
        <v>30</v>
      </c>
      <c r="K232" s="384">
        <v>89501648215</v>
      </c>
      <c r="L232" s="44" t="s">
        <v>252</v>
      </c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8"/>
      <c r="AT232" s="98"/>
      <c r="AU232" s="98"/>
      <c r="AV232" s="98"/>
      <c r="AW232" s="98"/>
      <c r="AX232" s="98"/>
      <c r="AY232" s="98"/>
      <c r="AZ232" s="98"/>
      <c r="BA232" s="98"/>
      <c r="BB232" s="98"/>
      <c r="BC232" s="98"/>
      <c r="BD232" s="98"/>
      <c r="BE232" s="98"/>
      <c r="BF232" s="98"/>
      <c r="BG232" s="98"/>
      <c r="BH232" s="98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</row>
    <row r="233" spans="1:71" ht="12.75">
      <c r="A233" s="395"/>
      <c r="B233" s="382"/>
      <c r="C233" s="428"/>
      <c r="D233" s="375"/>
      <c r="E233" s="402"/>
      <c r="F233" s="402"/>
      <c r="G233" s="404"/>
      <c r="H233" s="404"/>
      <c r="I233" s="404"/>
      <c r="J233" s="386"/>
      <c r="K233" s="386"/>
      <c r="L233" s="37" t="s">
        <v>32</v>
      </c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  <c r="AM233" s="98"/>
      <c r="AN233" s="98"/>
      <c r="AO233" s="98"/>
      <c r="AP233" s="98"/>
      <c r="AQ233" s="98"/>
      <c r="AR233" s="98"/>
      <c r="AS233" s="98"/>
      <c r="AT233" s="98"/>
      <c r="AU233" s="98"/>
      <c r="AV233" s="98"/>
      <c r="AW233" s="98"/>
      <c r="AX233" s="98"/>
      <c r="AY233" s="98"/>
      <c r="AZ233" s="98"/>
      <c r="BA233" s="98"/>
      <c r="BB233" s="98"/>
      <c r="BC233" s="98"/>
      <c r="BD233" s="98"/>
      <c r="BE233" s="98"/>
      <c r="BF233" s="98"/>
      <c r="BG233" s="98"/>
      <c r="BH233" s="98"/>
      <c r="BI233" s="98"/>
      <c r="BJ233" s="98"/>
      <c r="BK233" s="98"/>
      <c r="BL233" s="98"/>
      <c r="BM233" s="98"/>
      <c r="BN233" s="98"/>
      <c r="BO233" s="98"/>
      <c r="BP233" s="98"/>
      <c r="BQ233" s="98"/>
      <c r="BR233" s="98"/>
      <c r="BS233" s="98"/>
    </row>
    <row r="234" spans="1:71" ht="22.5">
      <c r="A234" s="396"/>
      <c r="B234" s="383"/>
      <c r="C234" s="419"/>
      <c r="D234" s="220" t="s">
        <v>622</v>
      </c>
      <c r="E234" s="224">
        <v>20</v>
      </c>
      <c r="F234" s="224">
        <v>12</v>
      </c>
      <c r="G234" s="197">
        <v>1</v>
      </c>
      <c r="H234" s="197"/>
      <c r="I234" s="197">
        <v>2</v>
      </c>
      <c r="J234" s="75" t="s">
        <v>30</v>
      </c>
      <c r="K234" s="78" t="s">
        <v>624</v>
      </c>
      <c r="L234" s="79" t="s">
        <v>623</v>
      </c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98"/>
      <c r="AU234" s="98"/>
      <c r="AV234" s="98"/>
      <c r="AW234" s="98"/>
      <c r="AX234" s="98"/>
      <c r="AY234" s="98"/>
      <c r="AZ234" s="98"/>
      <c r="BA234" s="98"/>
      <c r="BB234" s="98"/>
      <c r="BC234" s="98"/>
      <c r="BD234" s="98"/>
      <c r="BE234" s="98"/>
      <c r="BF234" s="98"/>
      <c r="BG234" s="98"/>
      <c r="BH234" s="98"/>
      <c r="BI234" s="98"/>
      <c r="BJ234" s="98"/>
      <c r="BK234" s="98"/>
      <c r="BL234" s="98"/>
      <c r="BM234" s="98"/>
      <c r="BN234" s="98"/>
      <c r="BO234" s="98"/>
      <c r="BP234" s="98"/>
      <c r="BQ234" s="98"/>
      <c r="BR234" s="98"/>
      <c r="BS234" s="98"/>
    </row>
    <row r="235" spans="1:71" ht="12.75">
      <c r="A235" s="394">
        <v>7</v>
      </c>
      <c r="B235" s="381" t="s">
        <v>806</v>
      </c>
      <c r="C235" s="381" t="s">
        <v>791</v>
      </c>
      <c r="D235" s="381" t="s">
        <v>807</v>
      </c>
      <c r="E235" s="401">
        <v>90</v>
      </c>
      <c r="F235" s="401">
        <v>39.6</v>
      </c>
      <c r="G235" s="403">
        <v>2</v>
      </c>
      <c r="H235" s="403"/>
      <c r="I235" s="403">
        <v>5</v>
      </c>
      <c r="J235" s="44" t="s">
        <v>39</v>
      </c>
      <c r="K235" s="132" t="s">
        <v>687</v>
      </c>
      <c r="L235" s="44" t="s">
        <v>65</v>
      </c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8"/>
      <c r="AX235" s="98"/>
      <c r="AY235" s="98"/>
      <c r="AZ235" s="98"/>
      <c r="BA235" s="98"/>
      <c r="BB235" s="98"/>
      <c r="BC235" s="98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8"/>
      <c r="BR235" s="98"/>
      <c r="BS235" s="98"/>
    </row>
    <row r="236" spans="1:71" ht="12.75">
      <c r="A236" s="395"/>
      <c r="B236" s="382"/>
      <c r="C236" s="382"/>
      <c r="D236" s="382"/>
      <c r="E236" s="410"/>
      <c r="F236" s="410"/>
      <c r="G236" s="411"/>
      <c r="H236" s="411"/>
      <c r="I236" s="411"/>
      <c r="J236" s="37" t="s">
        <v>213</v>
      </c>
      <c r="K236" s="108" t="s">
        <v>808</v>
      </c>
      <c r="L236" s="37" t="s">
        <v>40</v>
      </c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98"/>
      <c r="AU236" s="98"/>
      <c r="AV236" s="98"/>
      <c r="AW236" s="98"/>
      <c r="AX236" s="98"/>
      <c r="AY236" s="98"/>
      <c r="AZ236" s="98"/>
      <c r="BA236" s="98"/>
      <c r="BB236" s="98"/>
      <c r="BC236" s="98"/>
      <c r="BD236" s="98"/>
      <c r="BE236" s="98"/>
      <c r="BF236" s="98"/>
      <c r="BG236" s="98"/>
      <c r="BH236" s="98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</row>
    <row r="237" spans="1:71" ht="12.75">
      <c r="A237" s="396"/>
      <c r="B237" s="383"/>
      <c r="C237" s="383"/>
      <c r="D237" s="383"/>
      <c r="E237" s="402"/>
      <c r="F237" s="402"/>
      <c r="G237" s="404"/>
      <c r="H237" s="404"/>
      <c r="I237" s="404"/>
      <c r="J237" s="48" t="s">
        <v>253</v>
      </c>
      <c r="K237" s="214"/>
      <c r="L237" s="74" t="s">
        <v>41</v>
      </c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98"/>
      <c r="AU237" s="98"/>
      <c r="AV237" s="98"/>
      <c r="AW237" s="98"/>
      <c r="AX237" s="98"/>
      <c r="AY237" s="98"/>
      <c r="AZ237" s="98"/>
      <c r="BA237" s="98"/>
      <c r="BB237" s="98"/>
      <c r="BC237" s="98"/>
      <c r="BD237" s="98"/>
      <c r="BE237" s="98"/>
      <c r="BF237" s="98"/>
      <c r="BG237" s="98"/>
      <c r="BH237" s="98"/>
      <c r="BI237" s="98"/>
      <c r="BJ237" s="98"/>
      <c r="BK237" s="98"/>
      <c r="BL237" s="98"/>
      <c r="BM237" s="98"/>
      <c r="BN237" s="98"/>
      <c r="BO237" s="98"/>
      <c r="BP237" s="98"/>
      <c r="BQ237" s="98"/>
      <c r="BR237" s="98"/>
      <c r="BS237" s="98"/>
    </row>
    <row r="238" spans="1:71" ht="12.75">
      <c r="A238" s="394">
        <v>8</v>
      </c>
      <c r="B238" s="399" t="s">
        <v>645</v>
      </c>
      <c r="C238" s="373" t="s">
        <v>761</v>
      </c>
      <c r="D238" s="381" t="s">
        <v>695</v>
      </c>
      <c r="E238" s="401">
        <v>170</v>
      </c>
      <c r="F238" s="516">
        <v>147</v>
      </c>
      <c r="G238" s="403">
        <v>4</v>
      </c>
      <c r="H238" s="403"/>
      <c r="I238" s="403">
        <v>12</v>
      </c>
      <c r="J238" s="384" t="s">
        <v>56</v>
      </c>
      <c r="K238" s="399" t="s">
        <v>647</v>
      </c>
      <c r="L238" s="91" t="s">
        <v>648</v>
      </c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  <c r="AU238" s="98"/>
      <c r="AV238" s="98"/>
      <c r="AW238" s="98"/>
      <c r="AX238" s="98"/>
      <c r="AY238" s="98"/>
      <c r="AZ238" s="98"/>
      <c r="BA238" s="98"/>
      <c r="BB238" s="98"/>
      <c r="BC238" s="98"/>
      <c r="BD238" s="98"/>
      <c r="BE238" s="98"/>
      <c r="BF238" s="98"/>
      <c r="BG238" s="98"/>
      <c r="BH238" s="98"/>
      <c r="BI238" s="98"/>
      <c r="BJ238" s="98"/>
      <c r="BK238" s="98"/>
      <c r="BL238" s="98"/>
      <c r="BM238" s="98"/>
      <c r="BN238" s="98"/>
      <c r="BO238" s="98"/>
      <c r="BP238" s="98"/>
      <c r="BQ238" s="98"/>
      <c r="BR238" s="98"/>
      <c r="BS238" s="98"/>
    </row>
    <row r="239" spans="1:71" ht="12.75">
      <c r="A239" s="396"/>
      <c r="B239" s="400"/>
      <c r="C239" s="375"/>
      <c r="D239" s="383"/>
      <c r="E239" s="402"/>
      <c r="F239" s="517"/>
      <c r="G239" s="404"/>
      <c r="H239" s="404"/>
      <c r="I239" s="404"/>
      <c r="J239" s="386"/>
      <c r="K239" s="400"/>
      <c r="L239" s="113" t="s">
        <v>866</v>
      </c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  <c r="AX239" s="98"/>
      <c r="AY239" s="98"/>
      <c r="AZ239" s="98"/>
      <c r="BA239" s="98"/>
      <c r="BB239" s="98"/>
      <c r="BC239" s="98"/>
      <c r="BD239" s="98"/>
      <c r="BE239" s="98"/>
      <c r="BF239" s="98"/>
      <c r="BG239" s="98"/>
      <c r="BH239" s="98"/>
      <c r="BI239" s="98"/>
      <c r="BJ239" s="98"/>
      <c r="BK239" s="98"/>
      <c r="BL239" s="98"/>
      <c r="BM239" s="98"/>
      <c r="BN239" s="98"/>
      <c r="BO239" s="98"/>
      <c r="BP239" s="98"/>
      <c r="BQ239" s="98"/>
      <c r="BR239" s="98"/>
      <c r="BS239" s="98"/>
    </row>
    <row r="240" spans="1:71" ht="12.75" customHeight="1">
      <c r="A240" s="394">
        <v>9</v>
      </c>
      <c r="B240" s="373" t="s">
        <v>135</v>
      </c>
      <c r="C240" s="381" t="s">
        <v>791</v>
      </c>
      <c r="D240" s="381" t="s">
        <v>695</v>
      </c>
      <c r="E240" s="376">
        <v>100</v>
      </c>
      <c r="F240" s="518">
        <v>60</v>
      </c>
      <c r="G240" s="368">
        <v>2</v>
      </c>
      <c r="H240" s="368"/>
      <c r="I240" s="368">
        <v>2</v>
      </c>
      <c r="J240" s="373" t="s">
        <v>34</v>
      </c>
      <c r="K240" s="381" t="s">
        <v>719</v>
      </c>
      <c r="L240" s="332" t="s">
        <v>54</v>
      </c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</row>
    <row r="241" spans="1:71" ht="12.75">
      <c r="A241" s="396"/>
      <c r="B241" s="375"/>
      <c r="C241" s="383"/>
      <c r="D241" s="383"/>
      <c r="E241" s="378"/>
      <c r="F241" s="519"/>
      <c r="G241" s="370"/>
      <c r="H241" s="370"/>
      <c r="I241" s="370"/>
      <c r="J241" s="375"/>
      <c r="K241" s="383"/>
      <c r="L241" s="109" t="s">
        <v>212</v>
      </c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98"/>
      <c r="BB241" s="98"/>
      <c r="BC241" s="98"/>
      <c r="BD241" s="98"/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  <c r="BS241" s="98"/>
    </row>
    <row r="242" spans="1:71" ht="17.25" customHeight="1">
      <c r="A242" s="394">
        <v>10</v>
      </c>
      <c r="B242" s="476" t="s">
        <v>44</v>
      </c>
      <c r="C242" s="476" t="s">
        <v>761</v>
      </c>
      <c r="D242" s="469" t="s">
        <v>811</v>
      </c>
      <c r="E242" s="376">
        <v>705.2</v>
      </c>
      <c r="F242" s="376">
        <v>346.3</v>
      </c>
      <c r="G242" s="368">
        <v>4</v>
      </c>
      <c r="H242" s="368"/>
      <c r="I242" s="368">
        <v>6</v>
      </c>
      <c r="J242" s="368" t="s">
        <v>39</v>
      </c>
      <c r="K242" s="42" t="s">
        <v>69</v>
      </c>
      <c r="L242" s="332" t="s">
        <v>478</v>
      </c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98"/>
      <c r="AU242" s="98"/>
      <c r="AV242" s="98"/>
      <c r="AW242" s="98"/>
      <c r="AX242" s="98"/>
      <c r="AY242" s="98"/>
      <c r="AZ242" s="98"/>
      <c r="BA242" s="98"/>
      <c r="BB242" s="98"/>
      <c r="BC242" s="98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8"/>
      <c r="BS242" s="98"/>
    </row>
    <row r="243" spans="1:71" ht="17.25" customHeight="1">
      <c r="A243" s="396"/>
      <c r="B243" s="478"/>
      <c r="C243" s="478"/>
      <c r="D243" s="471"/>
      <c r="E243" s="378"/>
      <c r="F243" s="378"/>
      <c r="G243" s="370"/>
      <c r="H243" s="370"/>
      <c r="I243" s="370"/>
      <c r="J243" s="370"/>
      <c r="K243" s="74" t="s">
        <v>812</v>
      </c>
      <c r="L243" s="110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  <c r="BS243" s="98"/>
    </row>
    <row r="244" spans="1:71" ht="43.5" customHeight="1">
      <c r="A244" s="143">
        <v>11</v>
      </c>
      <c r="B244" s="327" t="s">
        <v>44</v>
      </c>
      <c r="C244" s="327" t="s">
        <v>761</v>
      </c>
      <c r="D244" s="302" t="s">
        <v>811</v>
      </c>
      <c r="E244" s="328">
        <v>520</v>
      </c>
      <c r="F244" s="328">
        <v>360</v>
      </c>
      <c r="G244" s="320">
        <v>4</v>
      </c>
      <c r="H244" s="329"/>
      <c r="I244" s="329">
        <v>8</v>
      </c>
      <c r="J244" s="330" t="s">
        <v>974</v>
      </c>
      <c r="K244" s="331" t="s">
        <v>672</v>
      </c>
      <c r="L244" s="323" t="s">
        <v>478</v>
      </c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8"/>
      <c r="BQ244" s="98"/>
      <c r="BR244" s="98"/>
      <c r="BS244" s="98"/>
    </row>
    <row r="245" spans="1:71" ht="43.5" customHeight="1">
      <c r="A245" s="143">
        <v>12</v>
      </c>
      <c r="B245" s="327" t="s">
        <v>44</v>
      </c>
      <c r="C245" s="327" t="s">
        <v>761</v>
      </c>
      <c r="D245" s="302" t="s">
        <v>811</v>
      </c>
      <c r="E245" s="328">
        <v>380</v>
      </c>
      <c r="F245" s="328">
        <v>320</v>
      </c>
      <c r="G245" s="320">
        <v>3</v>
      </c>
      <c r="H245" s="329"/>
      <c r="I245" s="329">
        <v>8</v>
      </c>
      <c r="J245" s="330" t="s">
        <v>974</v>
      </c>
      <c r="K245" s="214" t="s">
        <v>684</v>
      </c>
      <c r="L245" s="332" t="s">
        <v>478</v>
      </c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  <c r="AM245" s="98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8"/>
      <c r="BQ245" s="98"/>
      <c r="BR245" s="98"/>
      <c r="BS245" s="98"/>
    </row>
    <row r="246" spans="1:71" ht="43.5" customHeight="1">
      <c r="A246" s="143">
        <v>13</v>
      </c>
      <c r="B246" s="327" t="s">
        <v>975</v>
      </c>
      <c r="C246" s="327" t="s">
        <v>761</v>
      </c>
      <c r="D246" s="302" t="s">
        <v>811</v>
      </c>
      <c r="E246" s="328">
        <v>320</v>
      </c>
      <c r="F246" s="328">
        <v>260</v>
      </c>
      <c r="G246" s="320">
        <v>3</v>
      </c>
      <c r="H246" s="329"/>
      <c r="I246" s="329">
        <v>7</v>
      </c>
      <c r="J246" s="330" t="s">
        <v>30</v>
      </c>
      <c r="K246" s="214" t="s">
        <v>701</v>
      </c>
      <c r="L246" s="333" t="s">
        <v>976</v>
      </c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8"/>
      <c r="BA246" s="98"/>
      <c r="BB246" s="98"/>
      <c r="BC246" s="98"/>
      <c r="BD246" s="98"/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</row>
    <row r="247" spans="1:71" s="68" customFormat="1" ht="12.75">
      <c r="A247" s="225">
        <v>13</v>
      </c>
      <c r="B247" s="226" t="s">
        <v>70</v>
      </c>
      <c r="C247" s="227"/>
      <c r="D247" s="322"/>
      <c r="E247" s="228"/>
      <c r="F247" s="229">
        <f>SUM(F202:F246)</f>
        <v>2586.6</v>
      </c>
      <c r="G247" s="230">
        <f>SUM(G202:G243)</f>
        <v>37</v>
      </c>
      <c r="H247" s="227"/>
      <c r="I247" s="231">
        <f>SUM(I202:I246)</f>
        <v>101</v>
      </c>
      <c r="J247" s="227"/>
      <c r="K247" s="214"/>
      <c r="L247" s="230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8"/>
      <c r="AU247" s="98"/>
      <c r="AV247" s="98"/>
      <c r="AW247" s="98"/>
      <c r="AX247" s="98"/>
      <c r="AY247" s="98"/>
      <c r="AZ247" s="98"/>
      <c r="BA247" s="98"/>
      <c r="BB247" s="98"/>
      <c r="BC247" s="98"/>
      <c r="BD247" s="98"/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  <c r="BS247" s="98"/>
    </row>
    <row r="248" spans="1:71" ht="15">
      <c r="A248" s="138"/>
      <c r="B248" s="4"/>
      <c r="C248" s="4"/>
      <c r="D248" s="4"/>
      <c r="E248" s="164" t="s">
        <v>71</v>
      </c>
      <c r="F248" s="164"/>
      <c r="G248" s="23"/>
      <c r="H248" s="23"/>
      <c r="I248" s="15"/>
      <c r="J248" s="4"/>
      <c r="K248" s="4"/>
      <c r="L248" s="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  <c r="BS248" s="98"/>
    </row>
    <row r="249" spans="1:71" ht="12.75" customHeight="1">
      <c r="A249" s="394">
        <v>1</v>
      </c>
      <c r="B249" s="381" t="s">
        <v>470</v>
      </c>
      <c r="C249" s="373" t="s">
        <v>761</v>
      </c>
      <c r="D249" s="381" t="s">
        <v>811</v>
      </c>
      <c r="E249" s="376">
        <v>736.1</v>
      </c>
      <c r="F249" s="376">
        <v>464</v>
      </c>
      <c r="G249" s="368">
        <v>3</v>
      </c>
      <c r="H249" s="368"/>
      <c r="I249" s="368">
        <v>10</v>
      </c>
      <c r="J249" s="373" t="s">
        <v>36</v>
      </c>
      <c r="K249" s="64" t="s">
        <v>707</v>
      </c>
      <c r="L249" s="44" t="s">
        <v>228</v>
      </c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  <c r="AM249" s="98"/>
      <c r="AN249" s="98"/>
      <c r="AO249" s="98"/>
      <c r="AP249" s="98"/>
      <c r="AQ249" s="98"/>
      <c r="AR249" s="98"/>
      <c r="AS249" s="98"/>
      <c r="AT249" s="98"/>
      <c r="AU249" s="98"/>
      <c r="AV249" s="98"/>
      <c r="AW249" s="98"/>
      <c r="AX249" s="98"/>
      <c r="AY249" s="98"/>
      <c r="AZ249" s="98"/>
      <c r="BA249" s="98"/>
      <c r="BB249" s="98"/>
      <c r="BC249" s="98"/>
      <c r="BD249" s="98"/>
      <c r="BE249" s="98"/>
      <c r="BF249" s="98"/>
      <c r="BG249" s="98"/>
      <c r="BH249" s="98"/>
      <c r="BI249" s="98"/>
      <c r="BJ249" s="98"/>
      <c r="BK249" s="98"/>
      <c r="BL249" s="98"/>
      <c r="BM249" s="98"/>
      <c r="BN249" s="98"/>
      <c r="BO249" s="98"/>
      <c r="BP249" s="98"/>
      <c r="BQ249" s="98"/>
      <c r="BR249" s="98"/>
      <c r="BS249" s="98"/>
    </row>
    <row r="250" spans="1:71" ht="12.75">
      <c r="A250" s="395"/>
      <c r="B250" s="382"/>
      <c r="C250" s="374"/>
      <c r="D250" s="382"/>
      <c r="E250" s="377"/>
      <c r="F250" s="377"/>
      <c r="G250" s="369"/>
      <c r="H250" s="369"/>
      <c r="I250" s="369"/>
      <c r="J250" s="374"/>
      <c r="K250" s="168">
        <v>89501568481</v>
      </c>
      <c r="L250" s="37" t="s">
        <v>580</v>
      </c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  <c r="AU250" s="98"/>
      <c r="AV250" s="98"/>
      <c r="AW250" s="98"/>
      <c r="AX250" s="98"/>
      <c r="AY250" s="98"/>
      <c r="AZ250" s="98"/>
      <c r="BA250" s="98"/>
      <c r="BB250" s="98"/>
      <c r="BC250" s="98"/>
      <c r="BD250" s="98"/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98"/>
      <c r="BP250" s="98"/>
      <c r="BQ250" s="98"/>
      <c r="BR250" s="98"/>
      <c r="BS250" s="98"/>
    </row>
    <row r="251" spans="1:71" ht="12.75">
      <c r="A251" s="396"/>
      <c r="B251" s="383"/>
      <c r="C251" s="375"/>
      <c r="D251" s="383"/>
      <c r="E251" s="378"/>
      <c r="F251" s="378"/>
      <c r="G251" s="370"/>
      <c r="H251" s="370"/>
      <c r="I251" s="370"/>
      <c r="J251" s="375"/>
      <c r="K251" s="46"/>
      <c r="L251" s="48" t="s">
        <v>581</v>
      </c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98"/>
      <c r="AU251" s="98"/>
      <c r="AV251" s="98"/>
      <c r="AW251" s="98"/>
      <c r="AX251" s="98"/>
      <c r="AY251" s="98"/>
      <c r="AZ251" s="98"/>
      <c r="BA251" s="98"/>
      <c r="BB251" s="98"/>
      <c r="BC251" s="98"/>
      <c r="BD251" s="98"/>
      <c r="BE251" s="98"/>
      <c r="BF251" s="98"/>
      <c r="BG251" s="98"/>
      <c r="BH251" s="98"/>
      <c r="BI251" s="98"/>
      <c r="BJ251" s="98"/>
      <c r="BK251" s="98"/>
      <c r="BL251" s="98"/>
      <c r="BM251" s="98"/>
      <c r="BN251" s="98"/>
      <c r="BO251" s="98"/>
      <c r="BP251" s="98"/>
      <c r="BQ251" s="98"/>
      <c r="BR251" s="98"/>
      <c r="BS251" s="98"/>
    </row>
    <row r="252" spans="1:71" ht="12.75" customHeight="1">
      <c r="A252" s="394">
        <v>2</v>
      </c>
      <c r="B252" s="373" t="s">
        <v>131</v>
      </c>
      <c r="C252" s="381" t="s">
        <v>791</v>
      </c>
      <c r="D252" s="373" t="s">
        <v>236</v>
      </c>
      <c r="E252" s="376">
        <v>40</v>
      </c>
      <c r="F252" s="376">
        <v>20</v>
      </c>
      <c r="G252" s="368">
        <v>1</v>
      </c>
      <c r="H252" s="368"/>
      <c r="I252" s="368">
        <v>8</v>
      </c>
      <c r="J252" s="373" t="s">
        <v>30</v>
      </c>
      <c r="K252" s="182" t="s">
        <v>134</v>
      </c>
      <c r="L252" s="42" t="s">
        <v>132</v>
      </c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8"/>
      <c r="AU252" s="98"/>
      <c r="AV252" s="98"/>
      <c r="AW252" s="98"/>
      <c r="AX252" s="98"/>
      <c r="AY252" s="98"/>
      <c r="AZ252" s="98"/>
      <c r="BA252" s="98"/>
      <c r="BB252" s="98"/>
      <c r="BC252" s="98"/>
      <c r="BD252" s="98"/>
      <c r="BE252" s="98"/>
      <c r="BF252" s="98"/>
      <c r="BG252" s="98"/>
      <c r="BH252" s="98"/>
      <c r="BI252" s="98"/>
      <c r="BJ252" s="98"/>
      <c r="BK252" s="98"/>
      <c r="BL252" s="98"/>
      <c r="BM252" s="98"/>
      <c r="BN252" s="98"/>
      <c r="BO252" s="98"/>
      <c r="BP252" s="98"/>
      <c r="BQ252" s="98"/>
      <c r="BR252" s="98"/>
      <c r="BS252" s="98"/>
    </row>
    <row r="253" spans="1:71" ht="12.75">
      <c r="A253" s="395"/>
      <c r="B253" s="374"/>
      <c r="C253" s="382"/>
      <c r="D253" s="375"/>
      <c r="E253" s="377"/>
      <c r="F253" s="377"/>
      <c r="G253" s="369"/>
      <c r="H253" s="369"/>
      <c r="I253" s="369"/>
      <c r="J253" s="374"/>
      <c r="K253" s="186">
        <v>89128705592</v>
      </c>
      <c r="L253" s="46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98"/>
      <c r="AU253" s="98"/>
      <c r="AV253" s="98"/>
      <c r="AW253" s="98"/>
      <c r="AX253" s="98"/>
      <c r="AY253" s="98"/>
      <c r="AZ253" s="98"/>
      <c r="BA253" s="98"/>
      <c r="BB253" s="98"/>
      <c r="BC253" s="98"/>
      <c r="BD253" s="98"/>
      <c r="BE253" s="98"/>
      <c r="BF253" s="98"/>
      <c r="BG253" s="98"/>
      <c r="BH253" s="98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</row>
    <row r="254" spans="1:71" ht="12.75">
      <c r="A254" s="395"/>
      <c r="B254" s="374"/>
      <c r="C254" s="382"/>
      <c r="D254" s="374" t="s">
        <v>332</v>
      </c>
      <c r="E254" s="376">
        <v>10</v>
      </c>
      <c r="F254" s="376">
        <v>8</v>
      </c>
      <c r="G254" s="368">
        <v>1</v>
      </c>
      <c r="H254" s="368"/>
      <c r="I254" s="368">
        <v>2</v>
      </c>
      <c r="J254" s="374"/>
      <c r="K254" s="182" t="s">
        <v>134</v>
      </c>
      <c r="L254" s="42" t="s">
        <v>402</v>
      </c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</row>
    <row r="255" spans="1:71" ht="12.75">
      <c r="A255" s="395"/>
      <c r="B255" s="375"/>
      <c r="C255" s="383"/>
      <c r="D255" s="375"/>
      <c r="E255" s="378"/>
      <c r="F255" s="378"/>
      <c r="G255" s="370"/>
      <c r="H255" s="370"/>
      <c r="I255" s="370"/>
      <c r="J255" s="375"/>
      <c r="K255" s="175" t="s">
        <v>731</v>
      </c>
      <c r="L255" s="46" t="s">
        <v>403</v>
      </c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  <c r="AU255" s="98"/>
      <c r="AV255" s="98"/>
      <c r="AW255" s="98"/>
      <c r="AX255" s="98"/>
      <c r="AY255" s="98"/>
      <c r="AZ255" s="98"/>
      <c r="BA255" s="98"/>
      <c r="BB255" s="98"/>
      <c r="BC255" s="98"/>
      <c r="BD255" s="98"/>
      <c r="BE255" s="98"/>
      <c r="BF255" s="98"/>
      <c r="BG255" s="98"/>
      <c r="BH255" s="98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</row>
    <row r="256" spans="1:71" ht="12.75" customHeight="1">
      <c r="A256" s="394">
        <v>3</v>
      </c>
      <c r="B256" s="381" t="s">
        <v>595</v>
      </c>
      <c r="C256" s="381" t="s">
        <v>813</v>
      </c>
      <c r="D256" s="381" t="s">
        <v>811</v>
      </c>
      <c r="E256" s="376">
        <v>142</v>
      </c>
      <c r="F256" s="376">
        <v>86</v>
      </c>
      <c r="G256" s="368">
        <v>4</v>
      </c>
      <c r="H256" s="368"/>
      <c r="I256" s="368">
        <v>4</v>
      </c>
      <c r="J256" s="381" t="s">
        <v>53</v>
      </c>
      <c r="K256" s="381" t="s">
        <v>421</v>
      </c>
      <c r="L256" s="42" t="s">
        <v>509</v>
      </c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  <c r="AX256" s="98"/>
      <c r="AY256" s="98"/>
      <c r="AZ256" s="98"/>
      <c r="BA256" s="98"/>
      <c r="BB256" s="98"/>
      <c r="BC256" s="98"/>
      <c r="BD256" s="98"/>
      <c r="BE256" s="98"/>
      <c r="BF256" s="98"/>
      <c r="BG256" s="98"/>
      <c r="BH256" s="98"/>
      <c r="BI256" s="98"/>
      <c r="BJ256" s="98"/>
      <c r="BK256" s="98"/>
      <c r="BL256" s="98"/>
      <c r="BM256" s="98"/>
      <c r="BN256" s="98"/>
      <c r="BO256" s="98"/>
      <c r="BP256" s="98"/>
      <c r="BQ256" s="98"/>
      <c r="BR256" s="98"/>
      <c r="BS256" s="98"/>
    </row>
    <row r="257" spans="1:71" ht="12.75" customHeight="1">
      <c r="A257" s="395"/>
      <c r="B257" s="382"/>
      <c r="C257" s="382"/>
      <c r="D257" s="382"/>
      <c r="E257" s="377"/>
      <c r="F257" s="377"/>
      <c r="G257" s="369"/>
      <c r="H257" s="369"/>
      <c r="I257" s="369"/>
      <c r="J257" s="382"/>
      <c r="K257" s="382"/>
      <c r="L257" s="3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8"/>
      <c r="AY257" s="98"/>
      <c r="AZ257" s="98"/>
      <c r="BA257" s="98"/>
      <c r="BB257" s="98"/>
      <c r="BC257" s="98"/>
      <c r="BD257" s="98"/>
      <c r="BE257" s="98"/>
      <c r="BF257" s="98"/>
      <c r="BG257" s="98"/>
      <c r="BH257" s="98"/>
      <c r="BI257" s="98"/>
      <c r="BJ257" s="98"/>
      <c r="BK257" s="98"/>
      <c r="BL257" s="98"/>
      <c r="BM257" s="98"/>
      <c r="BN257" s="98"/>
      <c r="BO257" s="98"/>
      <c r="BP257" s="98"/>
      <c r="BQ257" s="98"/>
      <c r="BR257" s="98"/>
      <c r="BS257" s="98"/>
    </row>
    <row r="258" spans="1:71" ht="12.75">
      <c r="A258" s="396"/>
      <c r="B258" s="383"/>
      <c r="C258" s="383"/>
      <c r="D258" s="383"/>
      <c r="E258" s="378"/>
      <c r="F258" s="378"/>
      <c r="G258" s="370"/>
      <c r="H258" s="370"/>
      <c r="I258" s="370"/>
      <c r="J258" s="383"/>
      <c r="K258" s="383"/>
      <c r="L258" s="46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8"/>
      <c r="AU258" s="98"/>
      <c r="AV258" s="98"/>
      <c r="AW258" s="98"/>
      <c r="AX258" s="98"/>
      <c r="AY258" s="98"/>
      <c r="AZ258" s="98"/>
      <c r="BA258" s="98"/>
      <c r="BB258" s="98"/>
      <c r="BC258" s="98"/>
      <c r="BD258" s="98"/>
      <c r="BE258" s="98"/>
      <c r="BF258" s="98"/>
      <c r="BG258" s="98"/>
      <c r="BH258" s="98"/>
      <c r="BI258" s="98"/>
      <c r="BJ258" s="98"/>
      <c r="BK258" s="98"/>
      <c r="BL258" s="98"/>
      <c r="BM258" s="98"/>
      <c r="BN258" s="98"/>
      <c r="BO258" s="98"/>
      <c r="BP258" s="98"/>
      <c r="BQ258" s="98"/>
      <c r="BR258" s="98"/>
      <c r="BS258" s="98"/>
    </row>
    <row r="259" spans="1:71" ht="33.75">
      <c r="A259" s="144">
        <v>4</v>
      </c>
      <c r="B259" s="79" t="s">
        <v>595</v>
      </c>
      <c r="C259" s="78" t="s">
        <v>195</v>
      </c>
      <c r="D259" s="79" t="s">
        <v>811</v>
      </c>
      <c r="E259" s="232">
        <v>120</v>
      </c>
      <c r="F259" s="233">
        <v>100</v>
      </c>
      <c r="G259" s="234">
        <v>4</v>
      </c>
      <c r="H259" s="235"/>
      <c r="I259" s="234">
        <v>4</v>
      </c>
      <c r="J259" s="236" t="s">
        <v>53</v>
      </c>
      <c r="K259" s="237" t="s">
        <v>594</v>
      </c>
      <c r="L259" s="237" t="s">
        <v>509</v>
      </c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98"/>
      <c r="AV259" s="98"/>
      <c r="AW259" s="98"/>
      <c r="AX259" s="98"/>
      <c r="AY259" s="98"/>
      <c r="AZ259" s="98"/>
      <c r="BA259" s="98"/>
      <c r="BB259" s="98"/>
      <c r="BC259" s="98"/>
      <c r="BD259" s="98"/>
      <c r="BE259" s="98"/>
      <c r="BF259" s="98"/>
      <c r="BG259" s="98"/>
      <c r="BH259" s="98"/>
      <c r="BI259" s="98"/>
      <c r="BJ259" s="98"/>
      <c r="BK259" s="98"/>
      <c r="BL259" s="98"/>
      <c r="BM259" s="98"/>
      <c r="BN259" s="98"/>
      <c r="BO259" s="98"/>
      <c r="BP259" s="98"/>
      <c r="BQ259" s="98"/>
      <c r="BR259" s="98"/>
      <c r="BS259" s="98"/>
    </row>
    <row r="260" spans="1:71" ht="12.75" customHeight="1">
      <c r="A260" s="394">
        <v>5</v>
      </c>
      <c r="B260" s="384" t="s">
        <v>397</v>
      </c>
      <c r="C260" s="381" t="s">
        <v>791</v>
      </c>
      <c r="D260" s="384" t="s">
        <v>283</v>
      </c>
      <c r="E260" s="401">
        <v>12</v>
      </c>
      <c r="F260" s="401">
        <v>8</v>
      </c>
      <c r="G260" s="403">
        <v>1</v>
      </c>
      <c r="H260" s="403"/>
      <c r="I260" s="403">
        <v>2</v>
      </c>
      <c r="J260" s="183" t="s">
        <v>30</v>
      </c>
      <c r="K260" s="384" t="s">
        <v>396</v>
      </c>
      <c r="L260" s="384" t="s">
        <v>398</v>
      </c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  <c r="AV260" s="98"/>
      <c r="AW260" s="98"/>
      <c r="AX260" s="98"/>
      <c r="AY260" s="98"/>
      <c r="AZ260" s="98"/>
      <c r="BA260" s="98"/>
      <c r="BB260" s="98"/>
      <c r="BC260" s="98"/>
      <c r="BD260" s="98"/>
      <c r="BE260" s="98"/>
      <c r="BF260" s="98"/>
      <c r="BG260" s="98"/>
      <c r="BH260" s="98"/>
      <c r="BI260" s="98"/>
      <c r="BJ260" s="98"/>
      <c r="BK260" s="98"/>
      <c r="BL260" s="98"/>
      <c r="BM260" s="98"/>
      <c r="BN260" s="98"/>
      <c r="BO260" s="98"/>
      <c r="BP260" s="98"/>
      <c r="BQ260" s="98"/>
      <c r="BR260" s="98"/>
      <c r="BS260" s="98"/>
    </row>
    <row r="261" spans="1:71" ht="12.75">
      <c r="A261" s="395"/>
      <c r="B261" s="385"/>
      <c r="C261" s="382"/>
      <c r="D261" s="385"/>
      <c r="E261" s="410"/>
      <c r="F261" s="410"/>
      <c r="G261" s="411"/>
      <c r="H261" s="411"/>
      <c r="I261" s="411"/>
      <c r="J261" s="185" t="s">
        <v>263</v>
      </c>
      <c r="K261" s="385"/>
      <c r="L261" s="385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98"/>
      <c r="AV261" s="98"/>
      <c r="AW261" s="98"/>
      <c r="AX261" s="98"/>
      <c r="AY261" s="98"/>
      <c r="AZ261" s="98"/>
      <c r="BA261" s="98"/>
      <c r="BB261" s="98"/>
      <c r="BC261" s="98"/>
      <c r="BD261" s="98"/>
      <c r="BE261" s="98"/>
      <c r="BF261" s="98"/>
      <c r="BG261" s="98"/>
      <c r="BH261" s="98"/>
      <c r="BI261" s="98"/>
      <c r="BJ261" s="98"/>
      <c r="BK261" s="98"/>
      <c r="BL261" s="98"/>
      <c r="BM261" s="98"/>
      <c r="BN261" s="98"/>
      <c r="BO261" s="98"/>
      <c r="BP261" s="98"/>
      <c r="BQ261" s="98"/>
      <c r="BR261" s="98"/>
      <c r="BS261" s="98"/>
    </row>
    <row r="262" spans="1:71" ht="12.75">
      <c r="A262" s="396"/>
      <c r="B262" s="386"/>
      <c r="C262" s="383"/>
      <c r="D262" s="386"/>
      <c r="E262" s="402"/>
      <c r="F262" s="402"/>
      <c r="G262" s="404"/>
      <c r="H262" s="404"/>
      <c r="I262" s="404"/>
      <c r="J262" s="185" t="s">
        <v>95</v>
      </c>
      <c r="K262" s="386"/>
      <c r="L262" s="386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98"/>
      <c r="AV262" s="98"/>
      <c r="AW262" s="98"/>
      <c r="AX262" s="98"/>
      <c r="AY262" s="98"/>
      <c r="AZ262" s="98"/>
      <c r="BA262" s="98"/>
      <c r="BB262" s="98"/>
      <c r="BC262" s="98"/>
      <c r="BD262" s="98"/>
      <c r="BE262" s="98"/>
      <c r="BF262" s="98"/>
      <c r="BG262" s="98"/>
      <c r="BH262" s="98"/>
      <c r="BI262" s="98"/>
      <c r="BJ262" s="98"/>
      <c r="BK262" s="98"/>
      <c r="BL262" s="98"/>
      <c r="BM262" s="98"/>
      <c r="BN262" s="98"/>
      <c r="BO262" s="98"/>
      <c r="BP262" s="98"/>
      <c r="BQ262" s="98"/>
      <c r="BR262" s="98"/>
      <c r="BS262" s="98"/>
    </row>
    <row r="263" spans="1:71" ht="12.75" customHeight="1">
      <c r="A263" s="394">
        <v>6</v>
      </c>
      <c r="B263" s="482" t="s">
        <v>135</v>
      </c>
      <c r="C263" s="373" t="s">
        <v>791</v>
      </c>
      <c r="D263" s="381" t="s">
        <v>695</v>
      </c>
      <c r="E263" s="401">
        <v>68</v>
      </c>
      <c r="F263" s="401">
        <v>41.9</v>
      </c>
      <c r="G263" s="403">
        <v>1</v>
      </c>
      <c r="H263" s="403"/>
      <c r="I263" s="403">
        <v>3</v>
      </c>
      <c r="J263" s="482" t="s">
        <v>63</v>
      </c>
      <c r="K263" s="482" t="s">
        <v>73</v>
      </c>
      <c r="L263" s="42" t="s">
        <v>451</v>
      </c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98"/>
      <c r="AV263" s="98"/>
      <c r="AW263" s="98"/>
      <c r="AX263" s="98"/>
      <c r="AY263" s="98"/>
      <c r="AZ263" s="98"/>
      <c r="BA263" s="98"/>
      <c r="BB263" s="98"/>
      <c r="BC263" s="98"/>
      <c r="BD263" s="98"/>
      <c r="BE263" s="98"/>
      <c r="BF263" s="98"/>
      <c r="BG263" s="98"/>
      <c r="BH263" s="98"/>
      <c r="BI263" s="98"/>
      <c r="BJ263" s="98"/>
      <c r="BK263" s="98"/>
      <c r="BL263" s="98"/>
      <c r="BM263" s="98"/>
      <c r="BN263" s="98"/>
      <c r="BO263" s="98"/>
      <c r="BP263" s="98"/>
      <c r="BQ263" s="98"/>
      <c r="BR263" s="98"/>
      <c r="BS263" s="98"/>
    </row>
    <row r="264" spans="1:71" ht="12.75">
      <c r="A264" s="395"/>
      <c r="B264" s="487"/>
      <c r="C264" s="374"/>
      <c r="D264" s="382"/>
      <c r="E264" s="410"/>
      <c r="F264" s="410"/>
      <c r="G264" s="411"/>
      <c r="H264" s="411"/>
      <c r="I264" s="411"/>
      <c r="J264" s="487"/>
      <c r="K264" s="487"/>
      <c r="L264" s="38" t="s">
        <v>452</v>
      </c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8"/>
      <c r="AL264" s="98"/>
      <c r="AM264" s="98"/>
      <c r="AN264" s="98"/>
      <c r="AO264" s="98"/>
      <c r="AP264" s="98"/>
      <c r="AQ264" s="98"/>
      <c r="AR264" s="98"/>
      <c r="AS264" s="98"/>
      <c r="AT264" s="98"/>
      <c r="AU264" s="98"/>
      <c r="AV264" s="98"/>
      <c r="AW264" s="98"/>
      <c r="AX264" s="98"/>
      <c r="AY264" s="98"/>
      <c r="AZ264" s="98"/>
      <c r="BA264" s="98"/>
      <c r="BB264" s="98"/>
      <c r="BC264" s="98"/>
      <c r="BD264" s="98"/>
      <c r="BE264" s="98"/>
      <c r="BF264" s="98"/>
      <c r="BG264" s="98"/>
      <c r="BH264" s="98"/>
      <c r="BI264" s="98"/>
      <c r="BJ264" s="98"/>
      <c r="BK264" s="98"/>
      <c r="BL264" s="98"/>
      <c r="BM264" s="98"/>
      <c r="BN264" s="98"/>
      <c r="BO264" s="98"/>
      <c r="BP264" s="98"/>
      <c r="BQ264" s="98"/>
      <c r="BR264" s="98"/>
      <c r="BS264" s="98"/>
    </row>
    <row r="265" spans="1:71" ht="12.75">
      <c r="A265" s="396"/>
      <c r="B265" s="483"/>
      <c r="C265" s="375"/>
      <c r="D265" s="383"/>
      <c r="E265" s="402"/>
      <c r="F265" s="402"/>
      <c r="G265" s="404"/>
      <c r="H265" s="404"/>
      <c r="I265" s="404"/>
      <c r="J265" s="483"/>
      <c r="K265" s="483"/>
      <c r="L265" s="46" t="s">
        <v>492</v>
      </c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  <c r="AL265" s="98"/>
      <c r="AM265" s="98"/>
      <c r="AN265" s="98"/>
      <c r="AO265" s="98"/>
      <c r="AP265" s="98"/>
      <c r="AQ265" s="98"/>
      <c r="AR265" s="98"/>
      <c r="AS265" s="98"/>
      <c r="AT265" s="98"/>
      <c r="AU265" s="98"/>
      <c r="AV265" s="98"/>
      <c r="AW265" s="98"/>
      <c r="AX265" s="98"/>
      <c r="AY265" s="98"/>
      <c r="AZ265" s="98"/>
      <c r="BA265" s="98"/>
      <c r="BB265" s="98"/>
      <c r="BC265" s="98"/>
      <c r="BD265" s="98"/>
      <c r="BE265" s="98"/>
      <c r="BF265" s="98"/>
      <c r="BG265" s="98"/>
      <c r="BH265" s="98"/>
      <c r="BI265" s="98"/>
      <c r="BJ265" s="98"/>
      <c r="BK265" s="98"/>
      <c r="BL265" s="98"/>
      <c r="BM265" s="98"/>
      <c r="BN265" s="98"/>
      <c r="BO265" s="98"/>
      <c r="BP265" s="98"/>
      <c r="BQ265" s="98"/>
      <c r="BR265" s="98"/>
      <c r="BS265" s="98"/>
    </row>
    <row r="266" spans="1:71" ht="12.75">
      <c r="A266" s="394">
        <v>7</v>
      </c>
      <c r="B266" s="381" t="s">
        <v>645</v>
      </c>
      <c r="C266" s="381" t="s">
        <v>761</v>
      </c>
      <c r="D266" s="381" t="s">
        <v>811</v>
      </c>
      <c r="E266" s="401">
        <v>209</v>
      </c>
      <c r="F266" s="401">
        <v>88.9</v>
      </c>
      <c r="G266" s="403">
        <v>6</v>
      </c>
      <c r="H266" s="403"/>
      <c r="I266" s="403">
        <v>8</v>
      </c>
      <c r="J266" s="384" t="s">
        <v>412</v>
      </c>
      <c r="K266" s="399" t="s">
        <v>650</v>
      </c>
      <c r="L266" s="77" t="s">
        <v>649</v>
      </c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/>
      <c r="AM266" s="98"/>
      <c r="AN266" s="98"/>
      <c r="AO266" s="98"/>
      <c r="AP266" s="98"/>
      <c r="AQ266" s="98"/>
      <c r="AR266" s="98"/>
      <c r="AS266" s="98"/>
      <c r="AT266" s="98"/>
      <c r="AU266" s="98"/>
      <c r="AV266" s="98"/>
      <c r="AW266" s="98"/>
      <c r="AX266" s="98"/>
      <c r="AY266" s="98"/>
      <c r="AZ266" s="98"/>
      <c r="BA266" s="98"/>
      <c r="BB266" s="98"/>
      <c r="BC266" s="98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8"/>
      <c r="BS266" s="98"/>
    </row>
    <row r="267" spans="1:71" ht="12.75">
      <c r="A267" s="395"/>
      <c r="B267" s="382"/>
      <c r="C267" s="382"/>
      <c r="D267" s="382"/>
      <c r="E267" s="410"/>
      <c r="F267" s="410"/>
      <c r="G267" s="411"/>
      <c r="H267" s="411"/>
      <c r="I267" s="411"/>
      <c r="J267" s="385"/>
      <c r="K267" s="406"/>
      <c r="L267" s="77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8"/>
      <c r="AU267" s="98"/>
      <c r="AV267" s="98"/>
      <c r="AW267" s="98"/>
      <c r="AX267" s="98"/>
      <c r="AY267" s="98"/>
      <c r="AZ267" s="98"/>
      <c r="BA267" s="98"/>
      <c r="BB267" s="98"/>
      <c r="BC267" s="98"/>
      <c r="BD267" s="98"/>
      <c r="BE267" s="98"/>
      <c r="BF267" s="98"/>
      <c r="BG267" s="98"/>
      <c r="BH267" s="98"/>
      <c r="BI267" s="98"/>
      <c r="BJ267" s="98"/>
      <c r="BK267" s="98"/>
      <c r="BL267" s="98"/>
      <c r="BM267" s="98"/>
      <c r="BN267" s="98"/>
      <c r="BO267" s="98"/>
      <c r="BP267" s="98"/>
      <c r="BQ267" s="98"/>
      <c r="BR267" s="98"/>
      <c r="BS267" s="98"/>
    </row>
    <row r="268" spans="1:71" ht="12.75">
      <c r="A268" s="396"/>
      <c r="B268" s="383"/>
      <c r="C268" s="383"/>
      <c r="D268" s="383"/>
      <c r="E268" s="402"/>
      <c r="F268" s="402"/>
      <c r="G268" s="404"/>
      <c r="H268" s="404"/>
      <c r="I268" s="404"/>
      <c r="J268" s="386"/>
      <c r="K268" s="400"/>
      <c r="L268" s="46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  <c r="AX268" s="98"/>
      <c r="AY268" s="98"/>
      <c r="AZ268" s="98"/>
      <c r="BA268" s="98"/>
      <c r="BB268" s="98"/>
      <c r="BC268" s="98"/>
      <c r="BD268" s="98"/>
      <c r="BE268" s="98"/>
      <c r="BF268" s="98"/>
      <c r="BG268" s="98"/>
      <c r="BH268" s="98"/>
      <c r="BI268" s="98"/>
      <c r="BJ268" s="98"/>
      <c r="BK268" s="98"/>
      <c r="BL268" s="98"/>
      <c r="BM268" s="98"/>
      <c r="BN268" s="98"/>
      <c r="BO268" s="98"/>
      <c r="BP268" s="98"/>
      <c r="BQ268" s="98"/>
      <c r="BR268" s="98"/>
      <c r="BS268" s="98"/>
    </row>
    <row r="269" spans="1:71" s="34" customFormat="1" ht="12.75" customHeight="1">
      <c r="A269" s="394">
        <v>8</v>
      </c>
      <c r="B269" s="384" t="s">
        <v>135</v>
      </c>
      <c r="C269" s="373" t="s">
        <v>791</v>
      </c>
      <c r="D269" s="381" t="s">
        <v>814</v>
      </c>
      <c r="E269" s="401">
        <v>84</v>
      </c>
      <c r="F269" s="401">
        <v>58.9</v>
      </c>
      <c r="G269" s="403">
        <v>1</v>
      </c>
      <c r="H269" s="403"/>
      <c r="I269" s="403">
        <v>3</v>
      </c>
      <c r="J269" s="384" t="s">
        <v>34</v>
      </c>
      <c r="K269" s="185" t="s">
        <v>75</v>
      </c>
      <c r="L269" s="91" t="s">
        <v>54</v>
      </c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  <c r="AM269" s="98"/>
      <c r="AN269" s="98"/>
      <c r="AO269" s="98"/>
      <c r="AP269" s="98"/>
      <c r="AQ269" s="98"/>
      <c r="AR269" s="98"/>
      <c r="AS269" s="98"/>
      <c r="AT269" s="98"/>
      <c r="AU269" s="98"/>
      <c r="AV269" s="98"/>
      <c r="AW269" s="98"/>
      <c r="AX269" s="98"/>
      <c r="AY269" s="98"/>
      <c r="AZ269" s="98"/>
      <c r="BA269" s="98"/>
      <c r="BB269" s="98"/>
      <c r="BC269" s="98"/>
      <c r="BD269" s="98"/>
      <c r="BE269" s="98"/>
      <c r="BF269" s="98"/>
      <c r="BG269" s="98"/>
      <c r="BH269" s="98"/>
      <c r="BI269" s="98"/>
      <c r="BJ269" s="98"/>
      <c r="BK269" s="98"/>
      <c r="BL269" s="98"/>
      <c r="BM269" s="98"/>
      <c r="BN269" s="98"/>
      <c r="BO269" s="98"/>
      <c r="BP269" s="98"/>
      <c r="BQ269" s="98"/>
      <c r="BR269" s="98"/>
      <c r="BS269" s="98"/>
    </row>
    <row r="270" spans="1:71" ht="12.75">
      <c r="A270" s="396"/>
      <c r="B270" s="386"/>
      <c r="C270" s="375"/>
      <c r="D270" s="383"/>
      <c r="E270" s="402"/>
      <c r="F270" s="402"/>
      <c r="G270" s="404"/>
      <c r="H270" s="404"/>
      <c r="I270" s="404"/>
      <c r="J270" s="386"/>
      <c r="K270" s="238" t="s">
        <v>815</v>
      </c>
      <c r="L270" s="74" t="s">
        <v>970</v>
      </c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  <c r="AU270" s="98"/>
      <c r="AV270" s="98"/>
      <c r="AW270" s="98"/>
      <c r="AX270" s="98"/>
      <c r="AY270" s="98"/>
      <c r="AZ270" s="98"/>
      <c r="BA270" s="98"/>
      <c r="BB270" s="98"/>
      <c r="BC270" s="98"/>
      <c r="BD270" s="98"/>
      <c r="BE270" s="98"/>
      <c r="BF270" s="98"/>
      <c r="BG270" s="98"/>
      <c r="BH270" s="98"/>
      <c r="BI270" s="98"/>
      <c r="BJ270" s="98"/>
      <c r="BK270" s="98"/>
      <c r="BL270" s="98"/>
      <c r="BM270" s="98"/>
      <c r="BN270" s="98"/>
      <c r="BO270" s="98"/>
      <c r="BP270" s="98"/>
      <c r="BQ270" s="98"/>
      <c r="BR270" s="98"/>
      <c r="BS270" s="98"/>
    </row>
    <row r="271" spans="1:71" ht="12.75">
      <c r="A271" s="394">
        <v>9</v>
      </c>
      <c r="B271" s="373" t="s">
        <v>413</v>
      </c>
      <c r="C271" s="373" t="s">
        <v>791</v>
      </c>
      <c r="D271" s="381" t="s">
        <v>817</v>
      </c>
      <c r="E271" s="376">
        <v>43</v>
      </c>
      <c r="F271" s="376">
        <v>30</v>
      </c>
      <c r="G271" s="368">
        <v>1</v>
      </c>
      <c r="H271" s="368"/>
      <c r="I271" s="368">
        <v>3</v>
      </c>
      <c r="J271" s="239" t="s">
        <v>414</v>
      </c>
      <c r="K271" s="239" t="s">
        <v>417</v>
      </c>
      <c r="L271" s="381" t="s">
        <v>816</v>
      </c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8"/>
      <c r="AU271" s="98"/>
      <c r="AV271" s="98"/>
      <c r="AW271" s="98"/>
      <c r="AX271" s="98"/>
      <c r="AY271" s="98"/>
      <c r="AZ271" s="98"/>
      <c r="BA271" s="98"/>
      <c r="BB271" s="98"/>
      <c r="BC271" s="98"/>
      <c r="BD271" s="98"/>
      <c r="BE271" s="98"/>
      <c r="BF271" s="98"/>
      <c r="BG271" s="98"/>
      <c r="BH271" s="98"/>
      <c r="BI271" s="98"/>
      <c r="BJ271" s="98"/>
      <c r="BK271" s="98"/>
      <c r="BL271" s="98"/>
      <c r="BM271" s="98"/>
      <c r="BN271" s="98"/>
      <c r="BO271" s="98"/>
      <c r="BP271" s="98"/>
      <c r="BQ271" s="98"/>
      <c r="BR271" s="98"/>
      <c r="BS271" s="98"/>
    </row>
    <row r="272" spans="1:71" ht="12.75">
      <c r="A272" s="395"/>
      <c r="B272" s="374"/>
      <c r="C272" s="374"/>
      <c r="D272" s="374"/>
      <c r="E272" s="377"/>
      <c r="F272" s="377"/>
      <c r="G272" s="369"/>
      <c r="H272" s="369"/>
      <c r="I272" s="369"/>
      <c r="J272" s="239" t="s">
        <v>415</v>
      </c>
      <c r="K272" s="205">
        <v>89124532763</v>
      </c>
      <c r="L272" s="382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  <c r="AU272" s="98"/>
      <c r="AV272" s="98"/>
      <c r="AW272" s="98"/>
      <c r="AX272" s="98"/>
      <c r="AY272" s="98"/>
      <c r="AZ272" s="98"/>
      <c r="BA272" s="98"/>
      <c r="BB272" s="98"/>
      <c r="BC272" s="98"/>
      <c r="BD272" s="98"/>
      <c r="BE272" s="98"/>
      <c r="BF272" s="98"/>
      <c r="BG272" s="98"/>
      <c r="BH272" s="98"/>
      <c r="BI272" s="98"/>
      <c r="BJ272" s="98"/>
      <c r="BK272" s="98"/>
      <c r="BL272" s="98"/>
      <c r="BM272" s="98"/>
      <c r="BN272" s="98"/>
      <c r="BO272" s="98"/>
      <c r="BP272" s="98"/>
      <c r="BQ272" s="98"/>
      <c r="BR272" s="98"/>
      <c r="BS272" s="98"/>
    </row>
    <row r="273" spans="1:71" ht="12.75">
      <c r="A273" s="396"/>
      <c r="B273" s="375"/>
      <c r="C273" s="375"/>
      <c r="D273" s="375"/>
      <c r="E273" s="378"/>
      <c r="F273" s="378"/>
      <c r="G273" s="370"/>
      <c r="H273" s="370"/>
      <c r="I273" s="370"/>
      <c r="J273" s="203" t="s">
        <v>416</v>
      </c>
      <c r="K273" s="203"/>
      <c r="L273" s="383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8"/>
      <c r="AU273" s="98"/>
      <c r="AV273" s="98"/>
      <c r="AW273" s="98"/>
      <c r="AX273" s="98"/>
      <c r="AY273" s="98"/>
      <c r="AZ273" s="98"/>
      <c r="BA273" s="98"/>
      <c r="BB273" s="98"/>
      <c r="BC273" s="98"/>
      <c r="BD273" s="98"/>
      <c r="BE273" s="98"/>
      <c r="BF273" s="98"/>
      <c r="BG273" s="98"/>
      <c r="BH273" s="98"/>
      <c r="BI273" s="98"/>
      <c r="BJ273" s="98"/>
      <c r="BK273" s="98"/>
      <c r="BL273" s="98"/>
      <c r="BM273" s="98"/>
      <c r="BN273" s="98"/>
      <c r="BO273" s="98"/>
      <c r="BP273" s="98"/>
      <c r="BQ273" s="98"/>
      <c r="BR273" s="98"/>
      <c r="BS273" s="98"/>
    </row>
    <row r="274" spans="1:71" ht="12.75" customHeight="1">
      <c r="A274" s="394">
        <v>10</v>
      </c>
      <c r="B274" s="381" t="s">
        <v>135</v>
      </c>
      <c r="C274" s="368" t="s">
        <v>791</v>
      </c>
      <c r="D274" s="381" t="s">
        <v>814</v>
      </c>
      <c r="E274" s="376">
        <v>269.1</v>
      </c>
      <c r="F274" s="376">
        <v>109</v>
      </c>
      <c r="G274" s="368"/>
      <c r="H274" s="368"/>
      <c r="I274" s="368">
        <v>6</v>
      </c>
      <c r="J274" s="240" t="s">
        <v>36</v>
      </c>
      <c r="K274" s="381" t="s">
        <v>818</v>
      </c>
      <c r="L274" s="42" t="s">
        <v>181</v>
      </c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98"/>
      <c r="AV274" s="98"/>
      <c r="AW274" s="98"/>
      <c r="AX274" s="98"/>
      <c r="AY274" s="98"/>
      <c r="AZ274" s="98"/>
      <c r="BA274" s="98"/>
      <c r="BB274" s="98"/>
      <c r="BC274" s="98"/>
      <c r="BD274" s="98"/>
      <c r="BE274" s="98"/>
      <c r="BF274" s="98"/>
      <c r="BG274" s="98"/>
      <c r="BH274" s="98"/>
      <c r="BI274" s="98"/>
      <c r="BJ274" s="98"/>
      <c r="BK274" s="98"/>
      <c r="BL274" s="98"/>
      <c r="BM274" s="98"/>
      <c r="BN274" s="98"/>
      <c r="BO274" s="98"/>
      <c r="BP274" s="98"/>
      <c r="BQ274" s="98"/>
      <c r="BR274" s="98"/>
      <c r="BS274" s="98"/>
    </row>
    <row r="275" spans="1:71" ht="12.75">
      <c r="A275" s="395"/>
      <c r="B275" s="382"/>
      <c r="C275" s="369"/>
      <c r="D275" s="382"/>
      <c r="E275" s="377"/>
      <c r="F275" s="377"/>
      <c r="G275" s="369"/>
      <c r="H275" s="369"/>
      <c r="I275" s="369"/>
      <c r="J275" s="239" t="s">
        <v>213</v>
      </c>
      <c r="K275" s="382"/>
      <c r="L275" s="38" t="s">
        <v>246</v>
      </c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  <c r="AK275" s="98"/>
      <c r="AL275" s="98"/>
      <c r="AM275" s="98"/>
      <c r="AN275" s="98"/>
      <c r="AO275" s="98"/>
      <c r="AP275" s="98"/>
      <c r="AQ275" s="98"/>
      <c r="AR275" s="98"/>
      <c r="AS275" s="98"/>
      <c r="AT275" s="98"/>
      <c r="AU275" s="98"/>
      <c r="AV275" s="98"/>
      <c r="AW275" s="98"/>
      <c r="AX275" s="98"/>
      <c r="AY275" s="98"/>
      <c r="AZ275" s="98"/>
      <c r="BA275" s="98"/>
      <c r="BB275" s="98"/>
      <c r="BC275" s="98"/>
      <c r="BD275" s="98"/>
      <c r="BE275" s="98"/>
      <c r="BF275" s="98"/>
      <c r="BG275" s="98"/>
      <c r="BH275" s="98"/>
      <c r="BI275" s="98"/>
      <c r="BJ275" s="98"/>
      <c r="BK275" s="98"/>
      <c r="BL275" s="98"/>
      <c r="BM275" s="98"/>
      <c r="BN275" s="98"/>
      <c r="BO275" s="98"/>
      <c r="BP275" s="98"/>
      <c r="BQ275" s="98"/>
      <c r="BR275" s="98"/>
      <c r="BS275" s="98"/>
    </row>
    <row r="276" spans="1:71" ht="12.75">
      <c r="A276" s="395"/>
      <c r="B276" s="382"/>
      <c r="C276" s="369"/>
      <c r="D276" s="383"/>
      <c r="E276" s="378"/>
      <c r="F276" s="378"/>
      <c r="G276" s="370"/>
      <c r="H276" s="370"/>
      <c r="I276" s="370"/>
      <c r="J276" s="203" t="s">
        <v>30</v>
      </c>
      <c r="K276" s="383"/>
      <c r="L276" s="46" t="s">
        <v>330</v>
      </c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  <c r="AU276" s="98"/>
      <c r="AV276" s="98"/>
      <c r="AW276" s="98"/>
      <c r="AX276" s="98"/>
      <c r="AY276" s="98"/>
      <c r="AZ276" s="98"/>
      <c r="BA276" s="98"/>
      <c r="BB276" s="98"/>
      <c r="BC276" s="98"/>
      <c r="BD276" s="98"/>
      <c r="BE276" s="98"/>
      <c r="BF276" s="98"/>
      <c r="BG276" s="98"/>
      <c r="BH276" s="98"/>
      <c r="BI276" s="98"/>
      <c r="BJ276" s="98"/>
      <c r="BK276" s="98"/>
      <c r="BL276" s="98"/>
      <c r="BM276" s="98"/>
      <c r="BN276" s="98"/>
      <c r="BO276" s="98"/>
      <c r="BP276" s="98"/>
      <c r="BQ276" s="98"/>
      <c r="BR276" s="98"/>
      <c r="BS276" s="98"/>
    </row>
    <row r="277" spans="1:71" ht="12" customHeight="1">
      <c r="A277" s="395"/>
      <c r="B277" s="382"/>
      <c r="C277" s="369"/>
      <c r="D277" s="373" t="s">
        <v>395</v>
      </c>
      <c r="E277" s="376"/>
      <c r="F277" s="376">
        <v>6</v>
      </c>
      <c r="G277" s="368">
        <v>1</v>
      </c>
      <c r="H277" s="368"/>
      <c r="I277" s="368">
        <v>2</v>
      </c>
      <c r="J277" s="240"/>
      <c r="K277" s="381" t="s">
        <v>818</v>
      </c>
      <c r="L277" s="42" t="s">
        <v>392</v>
      </c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8"/>
      <c r="AU277" s="98"/>
      <c r="AV277" s="98"/>
      <c r="AW277" s="98"/>
      <c r="AX277" s="98"/>
      <c r="AY277" s="98"/>
      <c r="AZ277" s="98"/>
      <c r="BA277" s="98"/>
      <c r="BB277" s="98"/>
      <c r="BC277" s="98"/>
      <c r="BD277" s="98"/>
      <c r="BE277" s="98"/>
      <c r="BF277" s="98"/>
      <c r="BG277" s="98"/>
      <c r="BH277" s="98"/>
      <c r="BI277" s="98"/>
      <c r="BJ277" s="98"/>
      <c r="BK277" s="98"/>
      <c r="BL277" s="98"/>
      <c r="BM277" s="98"/>
      <c r="BN277" s="98"/>
      <c r="BO277" s="98"/>
      <c r="BP277" s="98"/>
      <c r="BQ277" s="98"/>
      <c r="BR277" s="98"/>
      <c r="BS277" s="98"/>
    </row>
    <row r="278" spans="1:71" ht="12.75" customHeight="1" hidden="1">
      <c r="A278" s="395"/>
      <c r="B278" s="382"/>
      <c r="C278" s="369"/>
      <c r="D278" s="374"/>
      <c r="E278" s="377"/>
      <c r="F278" s="377"/>
      <c r="G278" s="369"/>
      <c r="H278" s="369"/>
      <c r="I278" s="369"/>
      <c r="J278" s="241"/>
      <c r="K278" s="382"/>
      <c r="L278" s="11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  <c r="AU278" s="98"/>
      <c r="AV278" s="98"/>
      <c r="AW278" s="98"/>
      <c r="AX278" s="98"/>
      <c r="AY278" s="98"/>
      <c r="AZ278" s="98"/>
      <c r="BA278" s="98"/>
      <c r="BB278" s="98"/>
      <c r="BC278" s="98"/>
      <c r="BD278" s="98"/>
      <c r="BE278" s="98"/>
      <c r="BF278" s="98"/>
      <c r="BG278" s="98"/>
      <c r="BH278" s="98"/>
      <c r="BI278" s="98"/>
      <c r="BJ278" s="98"/>
      <c r="BK278" s="98"/>
      <c r="BL278" s="98"/>
      <c r="BM278" s="98"/>
      <c r="BN278" s="98"/>
      <c r="BO278" s="98"/>
      <c r="BP278" s="98"/>
      <c r="BQ278" s="98"/>
      <c r="BR278" s="98"/>
      <c r="BS278" s="98"/>
    </row>
    <row r="279" spans="1:71" ht="12.75">
      <c r="A279" s="395"/>
      <c r="B279" s="382"/>
      <c r="C279" s="369"/>
      <c r="D279" s="374"/>
      <c r="E279" s="377"/>
      <c r="F279" s="377"/>
      <c r="G279" s="369"/>
      <c r="H279" s="369"/>
      <c r="I279" s="369"/>
      <c r="J279" s="239" t="s">
        <v>39</v>
      </c>
      <c r="K279" s="382"/>
      <c r="L279" s="38" t="s">
        <v>391</v>
      </c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  <c r="AU279" s="98"/>
      <c r="AV279" s="98"/>
      <c r="AW279" s="98"/>
      <c r="AX279" s="98"/>
      <c r="AY279" s="98"/>
      <c r="AZ279" s="98"/>
      <c r="BA279" s="98"/>
      <c r="BB279" s="98"/>
      <c r="BC279" s="98"/>
      <c r="BD279" s="98"/>
      <c r="BE279" s="98"/>
      <c r="BF279" s="98"/>
      <c r="BG279" s="98"/>
      <c r="BH279" s="98"/>
      <c r="BI279" s="98"/>
      <c r="BJ279" s="98"/>
      <c r="BK279" s="98"/>
      <c r="BL279" s="98"/>
      <c r="BM279" s="98"/>
      <c r="BN279" s="98"/>
      <c r="BO279" s="98"/>
      <c r="BP279" s="98"/>
      <c r="BQ279" s="98"/>
      <c r="BR279" s="98"/>
      <c r="BS279" s="98"/>
    </row>
    <row r="280" spans="1:71" ht="12.75">
      <c r="A280" s="395"/>
      <c r="B280" s="382"/>
      <c r="C280" s="369"/>
      <c r="D280" s="375"/>
      <c r="E280" s="378"/>
      <c r="F280" s="378"/>
      <c r="G280" s="370"/>
      <c r="H280" s="370"/>
      <c r="I280" s="370"/>
      <c r="J280" s="203" t="s">
        <v>213</v>
      </c>
      <c r="K280" s="383"/>
      <c r="L280" s="63" t="s">
        <v>591</v>
      </c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  <c r="AK280" s="98"/>
      <c r="AL280" s="98"/>
      <c r="AM280" s="98"/>
      <c r="AN280" s="98"/>
      <c r="AO280" s="98"/>
      <c r="AP280" s="98"/>
      <c r="AQ280" s="98"/>
      <c r="AR280" s="98"/>
      <c r="AS280" s="98"/>
      <c r="AT280" s="98"/>
      <c r="AU280" s="98"/>
      <c r="AV280" s="98"/>
      <c r="AW280" s="98"/>
      <c r="AX280" s="98"/>
      <c r="AY280" s="98"/>
      <c r="AZ280" s="98"/>
      <c r="BA280" s="98"/>
      <c r="BB280" s="98"/>
      <c r="BC280" s="98"/>
      <c r="BD280" s="98"/>
      <c r="BE280" s="98"/>
      <c r="BF280" s="98"/>
      <c r="BG280" s="98"/>
      <c r="BH280" s="98"/>
      <c r="BI280" s="98"/>
      <c r="BJ280" s="98"/>
      <c r="BK280" s="98"/>
      <c r="BL280" s="98"/>
      <c r="BM280" s="98"/>
      <c r="BN280" s="98"/>
      <c r="BO280" s="98"/>
      <c r="BP280" s="98"/>
      <c r="BQ280" s="98"/>
      <c r="BR280" s="98"/>
      <c r="BS280" s="98"/>
    </row>
    <row r="281" spans="1:71" s="34" customFormat="1" ht="12.75">
      <c r="A281" s="395"/>
      <c r="B281" s="382"/>
      <c r="C281" s="369"/>
      <c r="D281" s="373" t="s">
        <v>393</v>
      </c>
      <c r="E281" s="376"/>
      <c r="F281" s="376">
        <v>6</v>
      </c>
      <c r="G281" s="368">
        <v>1</v>
      </c>
      <c r="H281" s="368"/>
      <c r="I281" s="368">
        <v>2</v>
      </c>
      <c r="J281" s="239" t="s">
        <v>163</v>
      </c>
      <c r="K281" s="381" t="s">
        <v>818</v>
      </c>
      <c r="L281" s="38" t="s">
        <v>219</v>
      </c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  <c r="AM281" s="98"/>
      <c r="AN281" s="98"/>
      <c r="AO281" s="98"/>
      <c r="AP281" s="98"/>
      <c r="AQ281" s="98"/>
      <c r="AR281" s="98"/>
      <c r="AS281" s="98"/>
      <c r="AT281" s="98"/>
      <c r="AU281" s="98"/>
      <c r="AV281" s="98"/>
      <c r="AW281" s="98"/>
      <c r="AX281" s="98"/>
      <c r="AY281" s="98"/>
      <c r="AZ281" s="98"/>
      <c r="BA281" s="98"/>
      <c r="BB281" s="98"/>
      <c r="BC281" s="98"/>
      <c r="BD281" s="98"/>
      <c r="BE281" s="98"/>
      <c r="BF281" s="98"/>
      <c r="BG281" s="98"/>
      <c r="BH281" s="98"/>
      <c r="BI281" s="98"/>
      <c r="BJ281" s="98"/>
      <c r="BK281" s="98"/>
      <c r="BL281" s="98"/>
      <c r="BM281" s="98"/>
      <c r="BN281" s="98"/>
      <c r="BO281" s="98"/>
      <c r="BP281" s="98"/>
      <c r="BQ281" s="98"/>
      <c r="BR281" s="98"/>
      <c r="BS281" s="98"/>
    </row>
    <row r="282" spans="1:71" ht="12.75">
      <c r="A282" s="395"/>
      <c r="B282" s="382"/>
      <c r="C282" s="369"/>
      <c r="D282" s="374"/>
      <c r="E282" s="377"/>
      <c r="F282" s="377"/>
      <c r="G282" s="369"/>
      <c r="H282" s="369"/>
      <c r="I282" s="369"/>
      <c r="J282" s="239" t="s">
        <v>263</v>
      </c>
      <c r="K282" s="382"/>
      <c r="L282" s="38" t="s">
        <v>394</v>
      </c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  <c r="AM282" s="98"/>
      <c r="AN282" s="98"/>
      <c r="AO282" s="98"/>
      <c r="AP282" s="98"/>
      <c r="AQ282" s="98"/>
      <c r="AR282" s="98"/>
      <c r="AS282" s="98"/>
      <c r="AT282" s="98"/>
      <c r="AU282" s="98"/>
      <c r="AV282" s="98"/>
      <c r="AW282" s="98"/>
      <c r="AX282" s="98"/>
      <c r="AY282" s="98"/>
      <c r="AZ282" s="98"/>
      <c r="BA282" s="98"/>
      <c r="BB282" s="98"/>
      <c r="BC282" s="98"/>
      <c r="BD282" s="98"/>
      <c r="BE282" s="98"/>
      <c r="BF282" s="98"/>
      <c r="BG282" s="98"/>
      <c r="BH282" s="98"/>
      <c r="BI282" s="98"/>
      <c r="BJ282" s="98"/>
      <c r="BK282" s="98"/>
      <c r="BL282" s="98"/>
      <c r="BM282" s="98"/>
      <c r="BN282" s="98"/>
      <c r="BO282" s="98"/>
      <c r="BP282" s="98"/>
      <c r="BQ282" s="98"/>
      <c r="BR282" s="98"/>
      <c r="BS282" s="98"/>
    </row>
    <row r="283" spans="1:71" ht="12.75">
      <c r="A283" s="396"/>
      <c r="B283" s="383"/>
      <c r="C283" s="370"/>
      <c r="D283" s="375"/>
      <c r="E283" s="378"/>
      <c r="F283" s="378"/>
      <c r="G283" s="370"/>
      <c r="H283" s="370"/>
      <c r="I283" s="370"/>
      <c r="J283" s="218" t="s">
        <v>39</v>
      </c>
      <c r="K283" s="383"/>
      <c r="L283" s="46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  <c r="AM283" s="98"/>
      <c r="AN283" s="98"/>
      <c r="AO283" s="98"/>
      <c r="AP283" s="98"/>
      <c r="AQ283" s="98"/>
      <c r="AR283" s="98"/>
      <c r="AS283" s="98"/>
      <c r="AT283" s="98"/>
      <c r="AU283" s="98"/>
      <c r="AV283" s="98"/>
      <c r="AW283" s="98"/>
      <c r="AX283" s="98"/>
      <c r="AY283" s="98"/>
      <c r="AZ283" s="98"/>
      <c r="BA283" s="98"/>
      <c r="BB283" s="98"/>
      <c r="BC283" s="98"/>
      <c r="BD283" s="98"/>
      <c r="BE283" s="98"/>
      <c r="BF283" s="98"/>
      <c r="BG283" s="98"/>
      <c r="BH283" s="98"/>
      <c r="BI283" s="98"/>
      <c r="BJ283" s="98"/>
      <c r="BK283" s="98"/>
      <c r="BL283" s="98"/>
      <c r="BM283" s="98"/>
      <c r="BN283" s="98"/>
      <c r="BO283" s="98"/>
      <c r="BP283" s="98"/>
      <c r="BQ283" s="98"/>
      <c r="BR283" s="98"/>
      <c r="BS283" s="98"/>
    </row>
    <row r="284" spans="1:71" ht="12.75" customHeight="1">
      <c r="A284" s="443">
        <v>11</v>
      </c>
      <c r="B284" s="381" t="s">
        <v>746</v>
      </c>
      <c r="C284" s="368" t="s">
        <v>791</v>
      </c>
      <c r="D284" s="381" t="s">
        <v>819</v>
      </c>
      <c r="E284" s="401">
        <v>180</v>
      </c>
      <c r="F284" s="401">
        <v>98</v>
      </c>
      <c r="G284" s="403">
        <v>3</v>
      </c>
      <c r="H284" s="403"/>
      <c r="I284" s="403">
        <v>5</v>
      </c>
      <c r="J284" s="43" t="s">
        <v>30</v>
      </c>
      <c r="K284" s="399" t="s">
        <v>821</v>
      </c>
      <c r="L284" s="42" t="s">
        <v>127</v>
      </c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  <c r="AX284" s="98"/>
      <c r="AY284" s="98"/>
      <c r="AZ284" s="98"/>
      <c r="BA284" s="98"/>
      <c r="BB284" s="98"/>
      <c r="BC284" s="98"/>
      <c r="BD284" s="98"/>
      <c r="BE284" s="98"/>
      <c r="BF284" s="98"/>
      <c r="BG284" s="98"/>
      <c r="BH284" s="98"/>
      <c r="BI284" s="98"/>
      <c r="BJ284" s="98"/>
      <c r="BK284" s="98"/>
      <c r="BL284" s="98"/>
      <c r="BM284" s="98"/>
      <c r="BN284" s="98"/>
      <c r="BO284" s="98"/>
      <c r="BP284" s="98"/>
      <c r="BQ284" s="98"/>
      <c r="BR284" s="98"/>
      <c r="BS284" s="98"/>
    </row>
    <row r="285" spans="1:71" ht="12.75">
      <c r="A285" s="444"/>
      <c r="B285" s="382"/>
      <c r="C285" s="369"/>
      <c r="D285" s="382"/>
      <c r="E285" s="410"/>
      <c r="F285" s="410"/>
      <c r="G285" s="411"/>
      <c r="H285" s="411"/>
      <c r="I285" s="411"/>
      <c r="J285" s="40" t="s">
        <v>404</v>
      </c>
      <c r="K285" s="385"/>
      <c r="L285" s="77" t="s">
        <v>405</v>
      </c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  <c r="AL285" s="98"/>
      <c r="AM285" s="98"/>
      <c r="AN285" s="98"/>
      <c r="AO285" s="98"/>
      <c r="AP285" s="98"/>
      <c r="AQ285" s="98"/>
      <c r="AR285" s="98"/>
      <c r="AS285" s="98"/>
      <c r="AT285" s="98"/>
      <c r="AU285" s="98"/>
      <c r="AV285" s="98"/>
      <c r="AW285" s="98"/>
      <c r="AX285" s="98"/>
      <c r="AY285" s="98"/>
      <c r="AZ285" s="98"/>
      <c r="BA285" s="98"/>
      <c r="BB285" s="98"/>
      <c r="BC285" s="98"/>
      <c r="BD285" s="98"/>
      <c r="BE285" s="98"/>
      <c r="BF285" s="98"/>
      <c r="BG285" s="98"/>
      <c r="BH285" s="98"/>
      <c r="BI285" s="98"/>
      <c r="BJ285" s="98"/>
      <c r="BK285" s="98"/>
      <c r="BL285" s="98"/>
      <c r="BM285" s="98"/>
      <c r="BN285" s="98"/>
      <c r="BO285" s="98"/>
      <c r="BP285" s="98"/>
      <c r="BQ285" s="98"/>
      <c r="BR285" s="98"/>
      <c r="BS285" s="98"/>
    </row>
    <row r="286" spans="1:71" ht="12.75">
      <c r="A286" s="444"/>
      <c r="B286" s="382"/>
      <c r="C286" s="369"/>
      <c r="D286" s="382"/>
      <c r="E286" s="410"/>
      <c r="F286" s="410"/>
      <c r="G286" s="411"/>
      <c r="H286" s="411"/>
      <c r="I286" s="411"/>
      <c r="J286" s="38" t="s">
        <v>95</v>
      </c>
      <c r="K286" s="385"/>
      <c r="L286" s="38" t="s">
        <v>406</v>
      </c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  <c r="AM286" s="98"/>
      <c r="AN286" s="98"/>
      <c r="AO286" s="98"/>
      <c r="AP286" s="98"/>
      <c r="AQ286" s="98"/>
      <c r="AR286" s="98"/>
      <c r="AS286" s="98"/>
      <c r="AT286" s="98"/>
      <c r="AU286" s="98"/>
      <c r="AV286" s="98"/>
      <c r="AW286" s="98"/>
      <c r="AX286" s="98"/>
      <c r="AY286" s="98"/>
      <c r="AZ286" s="98"/>
      <c r="BA286" s="98"/>
      <c r="BB286" s="98"/>
      <c r="BC286" s="98"/>
      <c r="BD286" s="98"/>
      <c r="BE286" s="98"/>
      <c r="BF286" s="98"/>
      <c r="BG286" s="98"/>
      <c r="BH286" s="98"/>
      <c r="BI286" s="98"/>
      <c r="BJ286" s="98"/>
      <c r="BK286" s="98"/>
      <c r="BL286" s="98"/>
      <c r="BM286" s="98"/>
      <c r="BN286" s="98"/>
      <c r="BO286" s="98"/>
      <c r="BP286" s="98"/>
      <c r="BQ286" s="98"/>
      <c r="BR286" s="98"/>
      <c r="BS286" s="98"/>
    </row>
    <row r="287" spans="1:71" ht="12.75">
      <c r="A287" s="444"/>
      <c r="B287" s="382"/>
      <c r="C287" s="369"/>
      <c r="D287" s="383"/>
      <c r="E287" s="402"/>
      <c r="F287" s="402"/>
      <c r="G287" s="404"/>
      <c r="H287" s="404"/>
      <c r="I287" s="404"/>
      <c r="J287" s="45"/>
      <c r="K287" s="386"/>
      <c r="L287" s="48" t="s">
        <v>407</v>
      </c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  <c r="AM287" s="98"/>
      <c r="AN287" s="98"/>
      <c r="AO287" s="98"/>
      <c r="AP287" s="98"/>
      <c r="AQ287" s="98"/>
      <c r="AR287" s="98"/>
      <c r="AS287" s="98"/>
      <c r="AT287" s="98"/>
      <c r="AU287" s="98"/>
      <c r="AV287" s="98"/>
      <c r="AW287" s="98"/>
      <c r="AX287" s="98"/>
      <c r="AY287" s="98"/>
      <c r="AZ287" s="98"/>
      <c r="BA287" s="98"/>
      <c r="BB287" s="98"/>
      <c r="BC287" s="98"/>
      <c r="BD287" s="98"/>
      <c r="BE287" s="98"/>
      <c r="BF287" s="98"/>
      <c r="BG287" s="98"/>
      <c r="BH287" s="98"/>
      <c r="BI287" s="98"/>
      <c r="BJ287" s="98"/>
      <c r="BK287" s="98"/>
      <c r="BL287" s="98"/>
      <c r="BM287" s="98"/>
      <c r="BN287" s="98"/>
      <c r="BO287" s="98"/>
      <c r="BP287" s="98"/>
      <c r="BQ287" s="98"/>
      <c r="BR287" s="98"/>
      <c r="BS287" s="98"/>
    </row>
    <row r="288" spans="1:71" ht="12.75" customHeight="1" hidden="1">
      <c r="A288" s="444"/>
      <c r="B288" s="382"/>
      <c r="C288" s="369"/>
      <c r="D288" s="37"/>
      <c r="E288" s="159"/>
      <c r="F288" s="159"/>
      <c r="G288" s="38"/>
      <c r="H288" s="37"/>
      <c r="I288" s="37"/>
      <c r="J288" s="39"/>
      <c r="K288" s="38"/>
      <c r="L288" s="37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  <c r="AM288" s="98"/>
      <c r="AN288" s="98"/>
      <c r="AO288" s="98"/>
      <c r="AP288" s="98"/>
      <c r="AQ288" s="98"/>
      <c r="AR288" s="98"/>
      <c r="AS288" s="98"/>
      <c r="AT288" s="98"/>
      <c r="AU288" s="98"/>
      <c r="AV288" s="98"/>
      <c r="AW288" s="98"/>
      <c r="AX288" s="98"/>
      <c r="AY288" s="98"/>
      <c r="AZ288" s="98"/>
      <c r="BA288" s="98"/>
      <c r="BB288" s="98"/>
      <c r="BC288" s="98"/>
      <c r="BD288" s="98"/>
      <c r="BE288" s="98"/>
      <c r="BF288" s="98"/>
      <c r="BG288" s="98"/>
      <c r="BH288" s="98"/>
      <c r="BI288" s="98"/>
      <c r="BJ288" s="98"/>
      <c r="BK288" s="98"/>
      <c r="BL288" s="98"/>
      <c r="BM288" s="98"/>
      <c r="BN288" s="98"/>
      <c r="BO288" s="98"/>
      <c r="BP288" s="98"/>
      <c r="BQ288" s="98"/>
      <c r="BR288" s="98"/>
      <c r="BS288" s="98"/>
    </row>
    <row r="289" spans="1:71" ht="12.75">
      <c r="A289" s="444"/>
      <c r="B289" s="382"/>
      <c r="C289" s="369"/>
      <c r="D289" s="435" t="s">
        <v>820</v>
      </c>
      <c r="E289" s="401"/>
      <c r="F289" s="401">
        <v>12</v>
      </c>
      <c r="G289" s="403">
        <v>1</v>
      </c>
      <c r="H289" s="403"/>
      <c r="I289" s="403">
        <v>2</v>
      </c>
      <c r="J289" s="384" t="s">
        <v>30</v>
      </c>
      <c r="K289" s="399" t="s">
        <v>821</v>
      </c>
      <c r="L289" s="44" t="s">
        <v>84</v>
      </c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  <c r="AM289" s="98"/>
      <c r="AN289" s="98"/>
      <c r="AO289" s="98"/>
      <c r="AP289" s="98"/>
      <c r="AQ289" s="98"/>
      <c r="AR289" s="98"/>
      <c r="AS289" s="98"/>
      <c r="AT289" s="98"/>
      <c r="AU289" s="98"/>
      <c r="AV289" s="98"/>
      <c r="AW289" s="98"/>
      <c r="AX289" s="98"/>
      <c r="AY289" s="98"/>
      <c r="AZ289" s="98"/>
      <c r="BA289" s="98"/>
      <c r="BB289" s="98"/>
      <c r="BC289" s="98"/>
      <c r="BD289" s="98"/>
      <c r="BE289" s="98"/>
      <c r="BF289" s="98"/>
      <c r="BG289" s="98"/>
      <c r="BH289" s="98"/>
      <c r="BI289" s="98"/>
      <c r="BJ289" s="98"/>
      <c r="BK289" s="98"/>
      <c r="BL289" s="98"/>
      <c r="BM289" s="98"/>
      <c r="BN289" s="98"/>
      <c r="BO289" s="98"/>
      <c r="BP289" s="98"/>
      <c r="BQ289" s="98"/>
      <c r="BR289" s="98"/>
      <c r="BS289" s="98"/>
    </row>
    <row r="290" spans="1:71" ht="12.75">
      <c r="A290" s="444"/>
      <c r="B290" s="382"/>
      <c r="C290" s="369"/>
      <c r="D290" s="437"/>
      <c r="E290" s="402"/>
      <c r="F290" s="402"/>
      <c r="G290" s="404"/>
      <c r="H290" s="404"/>
      <c r="I290" s="404"/>
      <c r="J290" s="386"/>
      <c r="K290" s="400"/>
      <c r="L290" s="48" t="s">
        <v>378</v>
      </c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  <c r="AM290" s="98"/>
      <c r="AN290" s="98"/>
      <c r="AO290" s="98"/>
      <c r="AP290" s="98"/>
      <c r="AQ290" s="98"/>
      <c r="AR290" s="98"/>
      <c r="AS290" s="98"/>
      <c r="AT290" s="98"/>
      <c r="AU290" s="98"/>
      <c r="AV290" s="98"/>
      <c r="AW290" s="98"/>
      <c r="AX290" s="98"/>
      <c r="AY290" s="98"/>
      <c r="AZ290" s="98"/>
      <c r="BA290" s="98"/>
      <c r="BB290" s="98"/>
      <c r="BC290" s="98"/>
      <c r="BD290" s="98"/>
      <c r="BE290" s="98"/>
      <c r="BF290" s="98"/>
      <c r="BG290" s="98"/>
      <c r="BH290" s="98"/>
      <c r="BI290" s="98"/>
      <c r="BJ290" s="98"/>
      <c r="BK290" s="98"/>
      <c r="BL290" s="98"/>
      <c r="BM290" s="98"/>
      <c r="BN290" s="98"/>
      <c r="BO290" s="98"/>
      <c r="BP290" s="98"/>
      <c r="BQ290" s="98"/>
      <c r="BR290" s="98"/>
      <c r="BS290" s="98"/>
    </row>
    <row r="291" spans="1:71" ht="12.75" customHeight="1" hidden="1">
      <c r="A291" s="444"/>
      <c r="B291" s="382"/>
      <c r="C291" s="369"/>
      <c r="D291" s="37"/>
      <c r="E291" s="159"/>
      <c r="F291" s="159"/>
      <c r="G291" s="38"/>
      <c r="H291" s="37"/>
      <c r="I291" s="37"/>
      <c r="J291" s="242"/>
      <c r="K291" s="38"/>
      <c r="L291" s="37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  <c r="AK291" s="98"/>
      <c r="AL291" s="98"/>
      <c r="AM291" s="98"/>
      <c r="AN291" s="98"/>
      <c r="AO291" s="98"/>
      <c r="AP291" s="98"/>
      <c r="AQ291" s="98"/>
      <c r="AR291" s="98"/>
      <c r="AS291" s="98"/>
      <c r="AT291" s="98"/>
      <c r="AU291" s="98"/>
      <c r="AV291" s="98"/>
      <c r="AW291" s="98"/>
      <c r="AX291" s="98"/>
      <c r="AY291" s="98"/>
      <c r="AZ291" s="98"/>
      <c r="BA291" s="98"/>
      <c r="BB291" s="98"/>
      <c r="BC291" s="98"/>
      <c r="BD291" s="98"/>
      <c r="BE291" s="98"/>
      <c r="BF291" s="98"/>
      <c r="BG291" s="98"/>
      <c r="BH291" s="98"/>
      <c r="BI291" s="98"/>
      <c r="BJ291" s="98"/>
      <c r="BK291" s="98"/>
      <c r="BL291" s="98"/>
      <c r="BM291" s="98"/>
      <c r="BN291" s="98"/>
      <c r="BO291" s="98"/>
      <c r="BP291" s="98"/>
      <c r="BQ291" s="98"/>
      <c r="BR291" s="98"/>
      <c r="BS291" s="98"/>
    </row>
    <row r="292" spans="1:71" ht="12.75">
      <c r="A292" s="444"/>
      <c r="B292" s="382"/>
      <c r="C292" s="369"/>
      <c r="D292" s="384" t="s">
        <v>410</v>
      </c>
      <c r="E292" s="401"/>
      <c r="F292" s="401">
        <v>5</v>
      </c>
      <c r="G292" s="403">
        <v>1</v>
      </c>
      <c r="H292" s="403"/>
      <c r="I292" s="403">
        <v>2</v>
      </c>
      <c r="J292" s="384" t="s">
        <v>30</v>
      </c>
      <c r="K292" s="399" t="s">
        <v>821</v>
      </c>
      <c r="L292" s="44" t="s">
        <v>252</v>
      </c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  <c r="AX292" s="98"/>
      <c r="AY292" s="98"/>
      <c r="AZ292" s="98"/>
      <c r="BA292" s="98"/>
      <c r="BB292" s="98"/>
      <c r="BC292" s="98"/>
      <c r="BD292" s="98"/>
      <c r="BE292" s="98"/>
      <c r="BF292" s="98"/>
      <c r="BG292" s="98"/>
      <c r="BH292" s="98"/>
      <c r="BI292" s="98"/>
      <c r="BJ292" s="98"/>
      <c r="BK292" s="98"/>
      <c r="BL292" s="98"/>
      <c r="BM292" s="98"/>
      <c r="BN292" s="98"/>
      <c r="BO292" s="98"/>
      <c r="BP292" s="98"/>
      <c r="BQ292" s="98"/>
      <c r="BR292" s="98"/>
      <c r="BS292" s="98"/>
    </row>
    <row r="293" spans="1:71" ht="12.75">
      <c r="A293" s="444"/>
      <c r="B293" s="382"/>
      <c r="C293" s="369"/>
      <c r="D293" s="386"/>
      <c r="E293" s="402"/>
      <c r="F293" s="402"/>
      <c r="G293" s="404"/>
      <c r="H293" s="404"/>
      <c r="I293" s="404"/>
      <c r="J293" s="386"/>
      <c r="K293" s="400"/>
      <c r="L293" s="48" t="s">
        <v>411</v>
      </c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  <c r="AX293" s="98"/>
      <c r="AY293" s="98"/>
      <c r="AZ293" s="98"/>
      <c r="BA293" s="98"/>
      <c r="BB293" s="98"/>
      <c r="BC293" s="98"/>
      <c r="BD293" s="98"/>
      <c r="BE293" s="98"/>
      <c r="BF293" s="98"/>
      <c r="BG293" s="98"/>
      <c r="BH293" s="98"/>
      <c r="BI293" s="98"/>
      <c r="BJ293" s="98"/>
      <c r="BK293" s="98"/>
      <c r="BL293" s="98"/>
      <c r="BM293" s="98"/>
      <c r="BN293" s="98"/>
      <c r="BO293" s="98"/>
      <c r="BP293" s="98"/>
      <c r="BQ293" s="98"/>
      <c r="BR293" s="98"/>
      <c r="BS293" s="98"/>
    </row>
    <row r="294" spans="1:71" ht="12.75">
      <c r="A294" s="444"/>
      <c r="B294" s="382"/>
      <c r="C294" s="369"/>
      <c r="D294" s="384" t="s">
        <v>408</v>
      </c>
      <c r="E294" s="401"/>
      <c r="F294" s="401">
        <v>4</v>
      </c>
      <c r="G294" s="403">
        <v>1</v>
      </c>
      <c r="H294" s="403"/>
      <c r="I294" s="403">
        <v>2</v>
      </c>
      <c r="J294" s="384" t="s">
        <v>30</v>
      </c>
      <c r="K294" s="399" t="s">
        <v>821</v>
      </c>
      <c r="L294" s="37" t="s">
        <v>240</v>
      </c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  <c r="AU294" s="98"/>
      <c r="AV294" s="98"/>
      <c r="AW294" s="98"/>
      <c r="AX294" s="98"/>
      <c r="AY294" s="98"/>
      <c r="AZ294" s="98"/>
      <c r="BA294" s="98"/>
      <c r="BB294" s="98"/>
      <c r="BC294" s="98"/>
      <c r="BD294" s="98"/>
      <c r="BE294" s="98"/>
      <c r="BF294" s="98"/>
      <c r="BG294" s="98"/>
      <c r="BH294" s="98"/>
      <c r="BI294" s="98"/>
      <c r="BJ294" s="98"/>
      <c r="BK294" s="98"/>
      <c r="BL294" s="98"/>
      <c r="BM294" s="98"/>
      <c r="BN294" s="98"/>
      <c r="BO294" s="98"/>
      <c r="BP294" s="98"/>
      <c r="BQ294" s="98"/>
      <c r="BR294" s="98"/>
      <c r="BS294" s="98"/>
    </row>
    <row r="295" spans="1:71" ht="12.75">
      <c r="A295" s="445"/>
      <c r="B295" s="383"/>
      <c r="C295" s="370"/>
      <c r="D295" s="386"/>
      <c r="E295" s="402"/>
      <c r="F295" s="402"/>
      <c r="G295" s="404"/>
      <c r="H295" s="404"/>
      <c r="I295" s="404"/>
      <c r="J295" s="386"/>
      <c r="K295" s="400"/>
      <c r="L295" s="46" t="s">
        <v>409</v>
      </c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  <c r="AU295" s="98"/>
      <c r="AV295" s="98"/>
      <c r="AW295" s="98"/>
      <c r="AX295" s="98"/>
      <c r="AY295" s="98"/>
      <c r="AZ295" s="98"/>
      <c r="BA295" s="98"/>
      <c r="BB295" s="98"/>
      <c r="BC295" s="98"/>
      <c r="BD295" s="98"/>
      <c r="BE295" s="98"/>
      <c r="BF295" s="98"/>
      <c r="BG295" s="98"/>
      <c r="BH295" s="98"/>
      <c r="BI295" s="98"/>
      <c r="BJ295" s="98"/>
      <c r="BK295" s="98"/>
      <c r="BL295" s="98"/>
      <c r="BM295" s="98"/>
      <c r="BN295" s="98"/>
      <c r="BO295" s="98"/>
      <c r="BP295" s="98"/>
      <c r="BQ295" s="98"/>
      <c r="BR295" s="98"/>
      <c r="BS295" s="98"/>
    </row>
    <row r="296" spans="1:71" ht="12.75">
      <c r="A296" s="394">
        <v>12</v>
      </c>
      <c r="B296" s="384" t="s">
        <v>401</v>
      </c>
      <c r="C296" s="373" t="s">
        <v>791</v>
      </c>
      <c r="D296" s="399" t="s">
        <v>822</v>
      </c>
      <c r="E296" s="401">
        <v>10</v>
      </c>
      <c r="F296" s="401">
        <v>8</v>
      </c>
      <c r="G296" s="403">
        <v>1</v>
      </c>
      <c r="H296" s="403"/>
      <c r="I296" s="403">
        <v>2</v>
      </c>
      <c r="J296" s="520" t="s">
        <v>95</v>
      </c>
      <c r="K296" s="42" t="s">
        <v>151</v>
      </c>
      <c r="L296" s="37" t="s">
        <v>137</v>
      </c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98"/>
      <c r="AK296" s="98"/>
      <c r="AL296" s="98"/>
      <c r="AM296" s="98"/>
      <c r="AN296" s="98"/>
      <c r="AO296" s="98"/>
      <c r="AP296" s="98"/>
      <c r="AQ296" s="98"/>
      <c r="AR296" s="98"/>
      <c r="AS296" s="98"/>
      <c r="AT296" s="98"/>
      <c r="AU296" s="98"/>
      <c r="AV296" s="98"/>
      <c r="AW296" s="98"/>
      <c r="AX296" s="98"/>
      <c r="AY296" s="98"/>
      <c r="AZ296" s="98"/>
      <c r="BA296" s="98"/>
      <c r="BB296" s="98"/>
      <c r="BC296" s="98"/>
      <c r="BD296" s="98"/>
      <c r="BE296" s="98"/>
      <c r="BF296" s="98"/>
      <c r="BG296" s="98"/>
      <c r="BH296" s="98"/>
      <c r="BI296" s="98"/>
      <c r="BJ296" s="98"/>
      <c r="BK296" s="98"/>
      <c r="BL296" s="98"/>
      <c r="BM296" s="98"/>
      <c r="BN296" s="98"/>
      <c r="BO296" s="98"/>
      <c r="BP296" s="98"/>
      <c r="BQ296" s="98"/>
      <c r="BR296" s="98"/>
      <c r="BS296" s="98"/>
    </row>
    <row r="297" spans="1:71" ht="12.75">
      <c r="A297" s="396"/>
      <c r="B297" s="386"/>
      <c r="C297" s="375"/>
      <c r="D297" s="386"/>
      <c r="E297" s="402"/>
      <c r="F297" s="402"/>
      <c r="G297" s="404"/>
      <c r="H297" s="404"/>
      <c r="I297" s="404"/>
      <c r="J297" s="481"/>
      <c r="K297" s="176">
        <v>89128519501</v>
      </c>
      <c r="L297" s="48" t="s">
        <v>150</v>
      </c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98"/>
      <c r="AV297" s="98"/>
      <c r="AW297" s="98"/>
      <c r="AX297" s="98"/>
      <c r="AY297" s="98"/>
      <c r="AZ297" s="98"/>
      <c r="BA297" s="98"/>
      <c r="BB297" s="98"/>
      <c r="BC297" s="98"/>
      <c r="BD297" s="98"/>
      <c r="BE297" s="98"/>
      <c r="BF297" s="98"/>
      <c r="BG297" s="98"/>
      <c r="BH297" s="98"/>
      <c r="BI297" s="98"/>
      <c r="BJ297" s="98"/>
      <c r="BK297" s="98"/>
      <c r="BL297" s="98"/>
      <c r="BM297" s="98"/>
      <c r="BN297" s="98"/>
      <c r="BO297" s="98"/>
      <c r="BP297" s="98"/>
      <c r="BQ297" s="98"/>
      <c r="BR297" s="98"/>
      <c r="BS297" s="98"/>
    </row>
    <row r="298" spans="1:71" ht="12.75">
      <c r="A298" s="394">
        <v>13</v>
      </c>
      <c r="B298" s="384" t="s">
        <v>44</v>
      </c>
      <c r="C298" s="381" t="s">
        <v>761</v>
      </c>
      <c r="D298" s="381" t="s">
        <v>825</v>
      </c>
      <c r="E298" s="401">
        <v>359.1</v>
      </c>
      <c r="F298" s="401">
        <v>349.6</v>
      </c>
      <c r="G298" s="403">
        <v>2</v>
      </c>
      <c r="H298" s="403"/>
      <c r="I298" s="403">
        <v>8</v>
      </c>
      <c r="J298" s="384" t="s">
        <v>163</v>
      </c>
      <c r="K298" s="399" t="s">
        <v>151</v>
      </c>
      <c r="L298" s="38" t="s">
        <v>478</v>
      </c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  <c r="AY298" s="98"/>
      <c r="AZ298" s="98"/>
      <c r="BA298" s="98"/>
      <c r="BB298" s="98"/>
      <c r="BC298" s="98"/>
      <c r="BD298" s="98"/>
      <c r="BE298" s="98"/>
      <c r="BF298" s="98"/>
      <c r="BG298" s="98"/>
      <c r="BH298" s="98"/>
      <c r="BI298" s="98"/>
      <c r="BJ298" s="98"/>
      <c r="BK298" s="98"/>
      <c r="BL298" s="98"/>
      <c r="BM298" s="98"/>
      <c r="BN298" s="98"/>
      <c r="BO298" s="98"/>
      <c r="BP298" s="98"/>
      <c r="BQ298" s="98"/>
      <c r="BR298" s="98"/>
      <c r="BS298" s="98"/>
    </row>
    <row r="299" spans="1:71" ht="12.75">
      <c r="A299" s="395"/>
      <c r="B299" s="385"/>
      <c r="C299" s="382"/>
      <c r="D299" s="382"/>
      <c r="E299" s="410"/>
      <c r="F299" s="410"/>
      <c r="G299" s="411"/>
      <c r="H299" s="411"/>
      <c r="I299" s="411"/>
      <c r="J299" s="385"/>
      <c r="K299" s="385"/>
      <c r="L299" s="3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98"/>
      <c r="AV299" s="98"/>
      <c r="AW299" s="98"/>
      <c r="AX299" s="98"/>
      <c r="AY299" s="98"/>
      <c r="AZ299" s="98"/>
      <c r="BA299" s="98"/>
      <c r="BB299" s="98"/>
      <c r="BC299" s="98"/>
      <c r="BD299" s="98"/>
      <c r="BE299" s="98"/>
      <c r="BF299" s="98"/>
      <c r="BG299" s="98"/>
      <c r="BH299" s="98"/>
      <c r="BI299" s="98"/>
      <c r="BJ299" s="98"/>
      <c r="BK299" s="98"/>
      <c r="BL299" s="98"/>
      <c r="BM299" s="98"/>
      <c r="BN299" s="98"/>
      <c r="BO299" s="98"/>
      <c r="BP299" s="98"/>
      <c r="BQ299" s="98"/>
      <c r="BR299" s="98"/>
      <c r="BS299" s="98"/>
    </row>
    <row r="300" spans="1:71" ht="12.75">
      <c r="A300" s="396"/>
      <c r="B300" s="386"/>
      <c r="C300" s="383"/>
      <c r="D300" s="383"/>
      <c r="E300" s="402"/>
      <c r="F300" s="402"/>
      <c r="G300" s="404"/>
      <c r="H300" s="404"/>
      <c r="I300" s="404"/>
      <c r="J300" s="386"/>
      <c r="K300" s="386"/>
      <c r="L300" s="31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98"/>
      <c r="AV300" s="98"/>
      <c r="AW300" s="98"/>
      <c r="AX300" s="98"/>
      <c r="AY300" s="98"/>
      <c r="AZ300" s="98"/>
      <c r="BA300" s="98"/>
      <c r="BB300" s="98"/>
      <c r="BC300" s="98"/>
      <c r="BD300" s="98"/>
      <c r="BE300" s="98"/>
      <c r="BF300" s="98"/>
      <c r="BG300" s="98"/>
      <c r="BH300" s="98"/>
      <c r="BI300" s="98"/>
      <c r="BJ300" s="98"/>
      <c r="BK300" s="98"/>
      <c r="BL300" s="98"/>
      <c r="BM300" s="98"/>
      <c r="BN300" s="98"/>
      <c r="BO300" s="98"/>
      <c r="BP300" s="98"/>
      <c r="BQ300" s="98"/>
      <c r="BR300" s="98"/>
      <c r="BS300" s="98"/>
    </row>
    <row r="301" spans="1:71" ht="12.75">
      <c r="A301" s="394">
        <v>14</v>
      </c>
      <c r="B301" s="469" t="s">
        <v>799</v>
      </c>
      <c r="C301" s="373" t="s">
        <v>791</v>
      </c>
      <c r="D301" s="381" t="s">
        <v>823</v>
      </c>
      <c r="E301" s="376">
        <v>18</v>
      </c>
      <c r="F301" s="376">
        <v>10</v>
      </c>
      <c r="G301" s="368">
        <v>1</v>
      </c>
      <c r="H301" s="368"/>
      <c r="I301" s="368">
        <v>3</v>
      </c>
      <c r="J301" s="373" t="s">
        <v>30</v>
      </c>
      <c r="K301" s="373" t="s">
        <v>399</v>
      </c>
      <c r="L301" s="42" t="s">
        <v>256</v>
      </c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98"/>
      <c r="AZ301" s="98"/>
      <c r="BA301" s="98"/>
      <c r="BB301" s="98"/>
      <c r="BC301" s="98"/>
      <c r="BD301" s="98"/>
      <c r="BE301" s="98"/>
      <c r="BF301" s="98"/>
      <c r="BG301" s="98"/>
      <c r="BH301" s="98"/>
      <c r="BI301" s="98"/>
      <c r="BJ301" s="98"/>
      <c r="BK301" s="98"/>
      <c r="BL301" s="98"/>
      <c r="BM301" s="98"/>
      <c r="BN301" s="98"/>
      <c r="BO301" s="98"/>
      <c r="BP301" s="98"/>
      <c r="BQ301" s="98"/>
      <c r="BR301" s="98"/>
      <c r="BS301" s="98"/>
    </row>
    <row r="302" spans="1:71" ht="13.5" thickBot="1">
      <c r="A302" s="396"/>
      <c r="B302" s="471"/>
      <c r="C302" s="375"/>
      <c r="D302" s="383"/>
      <c r="E302" s="378"/>
      <c r="F302" s="378"/>
      <c r="G302" s="370"/>
      <c r="H302" s="370"/>
      <c r="I302" s="370"/>
      <c r="J302" s="375"/>
      <c r="K302" s="374"/>
      <c r="L302" s="38" t="s">
        <v>400</v>
      </c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  <c r="AY302" s="98"/>
      <c r="AZ302" s="98"/>
      <c r="BA302" s="98"/>
      <c r="BB302" s="98"/>
      <c r="BC302" s="98"/>
      <c r="BD302" s="98"/>
      <c r="BE302" s="98"/>
      <c r="BF302" s="98"/>
      <c r="BG302" s="98"/>
      <c r="BH302" s="98"/>
      <c r="BI302" s="98"/>
      <c r="BJ302" s="98"/>
      <c r="BK302" s="98"/>
      <c r="BL302" s="98"/>
      <c r="BM302" s="98"/>
      <c r="BN302" s="98"/>
      <c r="BO302" s="98"/>
      <c r="BP302" s="98"/>
      <c r="BQ302" s="98"/>
      <c r="BR302" s="98"/>
      <c r="BS302" s="98"/>
    </row>
    <row r="303" spans="1:71" ht="12.75">
      <c r="A303" s="394">
        <v>15</v>
      </c>
      <c r="B303" s="381" t="s">
        <v>745</v>
      </c>
      <c r="C303" s="381" t="s">
        <v>761</v>
      </c>
      <c r="D303" s="381" t="s">
        <v>824</v>
      </c>
      <c r="E303" s="401">
        <v>134.7</v>
      </c>
      <c r="F303" s="401">
        <v>101.8</v>
      </c>
      <c r="G303" s="403">
        <v>2</v>
      </c>
      <c r="H303" s="403"/>
      <c r="I303" s="403">
        <v>8</v>
      </c>
      <c r="J303" s="521" t="s">
        <v>53</v>
      </c>
      <c r="K303" s="243" t="s">
        <v>151</v>
      </c>
      <c r="L303" s="183" t="s">
        <v>509</v>
      </c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8"/>
      <c r="AT303" s="98"/>
      <c r="AU303" s="98"/>
      <c r="AV303" s="98"/>
      <c r="AW303" s="98"/>
      <c r="AX303" s="98"/>
      <c r="AY303" s="98"/>
      <c r="AZ303" s="98"/>
      <c r="BA303" s="98"/>
      <c r="BB303" s="98"/>
      <c r="BC303" s="98"/>
      <c r="BD303" s="98"/>
      <c r="BE303" s="98"/>
      <c r="BF303" s="98"/>
      <c r="BG303" s="98"/>
      <c r="BH303" s="98"/>
      <c r="BI303" s="98"/>
      <c r="BJ303" s="98"/>
      <c r="BK303" s="98"/>
      <c r="BL303" s="98"/>
      <c r="BM303" s="98"/>
      <c r="BN303" s="98"/>
      <c r="BO303" s="98"/>
      <c r="BP303" s="98"/>
      <c r="BQ303" s="98"/>
      <c r="BR303" s="98"/>
      <c r="BS303" s="98"/>
    </row>
    <row r="304" spans="1:71" ht="12.75">
      <c r="A304" s="395"/>
      <c r="B304" s="382"/>
      <c r="C304" s="382"/>
      <c r="D304" s="382"/>
      <c r="E304" s="410"/>
      <c r="F304" s="410"/>
      <c r="G304" s="411"/>
      <c r="H304" s="411"/>
      <c r="I304" s="411"/>
      <c r="J304" s="522"/>
      <c r="K304" s="244">
        <v>89226476388</v>
      </c>
      <c r="L304" s="57" t="s">
        <v>308</v>
      </c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8"/>
      <c r="AT304" s="98"/>
      <c r="AU304" s="98"/>
      <c r="AV304" s="98"/>
      <c r="AW304" s="98"/>
      <c r="AX304" s="98"/>
      <c r="AY304" s="98"/>
      <c r="AZ304" s="98"/>
      <c r="BA304" s="98"/>
      <c r="BB304" s="98"/>
      <c r="BC304" s="98"/>
      <c r="BD304" s="98"/>
      <c r="BE304" s="98"/>
      <c r="BF304" s="98"/>
      <c r="BG304" s="98"/>
      <c r="BH304" s="98"/>
      <c r="BI304" s="98"/>
      <c r="BJ304" s="98"/>
      <c r="BK304" s="98"/>
      <c r="BL304" s="98"/>
      <c r="BM304" s="98"/>
      <c r="BN304" s="98"/>
      <c r="BO304" s="98"/>
      <c r="BP304" s="98"/>
      <c r="BQ304" s="98"/>
      <c r="BR304" s="98"/>
      <c r="BS304" s="98"/>
    </row>
    <row r="305" spans="1:71" ht="13.5" thickBot="1">
      <c r="A305" s="396"/>
      <c r="B305" s="383"/>
      <c r="C305" s="383"/>
      <c r="D305" s="383"/>
      <c r="E305" s="402"/>
      <c r="F305" s="402"/>
      <c r="G305" s="404"/>
      <c r="H305" s="404"/>
      <c r="I305" s="404"/>
      <c r="J305" s="523"/>
      <c r="K305" s="245"/>
      <c r="L305" s="165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  <c r="AU305" s="98"/>
      <c r="AV305" s="98"/>
      <c r="AW305" s="98"/>
      <c r="AX305" s="98"/>
      <c r="AY305" s="98"/>
      <c r="AZ305" s="98"/>
      <c r="BA305" s="98"/>
      <c r="BB305" s="98"/>
      <c r="BC305" s="98"/>
      <c r="BD305" s="98"/>
      <c r="BE305" s="98"/>
      <c r="BF305" s="98"/>
      <c r="BG305" s="98"/>
      <c r="BH305" s="98"/>
      <c r="BI305" s="98"/>
      <c r="BJ305" s="98"/>
      <c r="BK305" s="98"/>
      <c r="BL305" s="98"/>
      <c r="BM305" s="98"/>
      <c r="BN305" s="98"/>
      <c r="BO305" s="98"/>
      <c r="BP305" s="98"/>
      <c r="BQ305" s="98"/>
      <c r="BR305" s="98"/>
      <c r="BS305" s="98"/>
    </row>
    <row r="306" spans="1:71" ht="12.75">
      <c r="A306" s="394">
        <v>16</v>
      </c>
      <c r="B306" s="373" t="s">
        <v>135</v>
      </c>
      <c r="C306" s="373" t="s">
        <v>791</v>
      </c>
      <c r="D306" s="381" t="s">
        <v>696</v>
      </c>
      <c r="E306" s="376">
        <v>32</v>
      </c>
      <c r="F306" s="376">
        <v>16</v>
      </c>
      <c r="G306" s="368">
        <v>1</v>
      </c>
      <c r="H306" s="368"/>
      <c r="I306" s="368">
        <v>2</v>
      </c>
      <c r="J306" s="373" t="s">
        <v>30</v>
      </c>
      <c r="K306" s="524" t="s">
        <v>421</v>
      </c>
      <c r="L306" s="38" t="s">
        <v>422</v>
      </c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8"/>
      <c r="AL306" s="98"/>
      <c r="AM306" s="98"/>
      <c r="AN306" s="98"/>
      <c r="AO306" s="98"/>
      <c r="AP306" s="98"/>
      <c r="AQ306" s="98"/>
      <c r="AR306" s="98"/>
      <c r="AS306" s="98"/>
      <c r="AT306" s="98"/>
      <c r="AU306" s="98"/>
      <c r="AV306" s="98"/>
      <c r="AW306" s="98"/>
      <c r="AX306" s="98"/>
      <c r="AY306" s="98"/>
      <c r="AZ306" s="98"/>
      <c r="BA306" s="98"/>
      <c r="BB306" s="98"/>
      <c r="BC306" s="98"/>
      <c r="BD306" s="98"/>
      <c r="BE306" s="98"/>
      <c r="BF306" s="98"/>
      <c r="BG306" s="98"/>
      <c r="BH306" s="98"/>
      <c r="BI306" s="98"/>
      <c r="BJ306" s="98"/>
      <c r="BK306" s="98"/>
      <c r="BL306" s="98"/>
      <c r="BM306" s="98"/>
      <c r="BN306" s="98"/>
      <c r="BO306" s="98"/>
      <c r="BP306" s="98"/>
      <c r="BQ306" s="98"/>
      <c r="BR306" s="98"/>
      <c r="BS306" s="98"/>
    </row>
    <row r="307" spans="1:71" ht="12.75">
      <c r="A307" s="396"/>
      <c r="B307" s="375"/>
      <c r="C307" s="375"/>
      <c r="D307" s="383"/>
      <c r="E307" s="378"/>
      <c r="F307" s="378"/>
      <c r="G307" s="370"/>
      <c r="H307" s="370"/>
      <c r="I307" s="370"/>
      <c r="J307" s="375"/>
      <c r="K307" s="375"/>
      <c r="L307" s="38" t="s">
        <v>423</v>
      </c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8"/>
      <c r="AL307" s="98"/>
      <c r="AM307" s="98"/>
      <c r="AN307" s="98"/>
      <c r="AO307" s="98"/>
      <c r="AP307" s="98"/>
      <c r="AQ307" s="98"/>
      <c r="AR307" s="98"/>
      <c r="AS307" s="98"/>
      <c r="AT307" s="98"/>
      <c r="AU307" s="98"/>
      <c r="AV307" s="98"/>
      <c r="AW307" s="98"/>
      <c r="AX307" s="98"/>
      <c r="AY307" s="98"/>
      <c r="AZ307" s="98"/>
      <c r="BA307" s="98"/>
      <c r="BB307" s="98"/>
      <c r="BC307" s="98"/>
      <c r="BD307" s="98"/>
      <c r="BE307" s="98"/>
      <c r="BF307" s="98"/>
      <c r="BG307" s="98"/>
      <c r="BH307" s="98"/>
      <c r="BI307" s="98"/>
      <c r="BJ307" s="98"/>
      <c r="BK307" s="98"/>
      <c r="BL307" s="98"/>
      <c r="BM307" s="98"/>
      <c r="BN307" s="98"/>
      <c r="BO307" s="98"/>
      <c r="BP307" s="98"/>
      <c r="BQ307" s="98"/>
      <c r="BR307" s="98"/>
      <c r="BS307" s="98"/>
    </row>
    <row r="308" spans="1:71" ht="12.75">
      <c r="A308" s="394">
        <v>17</v>
      </c>
      <c r="B308" s="384" t="s">
        <v>44</v>
      </c>
      <c r="C308" s="381" t="s">
        <v>761</v>
      </c>
      <c r="D308" s="381" t="s">
        <v>825</v>
      </c>
      <c r="E308" s="401">
        <v>203.1</v>
      </c>
      <c r="F308" s="401">
        <v>188.6</v>
      </c>
      <c r="G308" s="403">
        <v>3</v>
      </c>
      <c r="H308" s="403"/>
      <c r="I308" s="403">
        <v>6</v>
      </c>
      <c r="J308" s="384" t="s">
        <v>163</v>
      </c>
      <c r="K308" s="521" t="s">
        <v>76</v>
      </c>
      <c r="L308" s="42" t="s">
        <v>478</v>
      </c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8"/>
      <c r="AL308" s="98"/>
      <c r="AM308" s="98"/>
      <c r="AN308" s="98"/>
      <c r="AO308" s="98"/>
      <c r="AP308" s="98"/>
      <c r="AQ308" s="98"/>
      <c r="AR308" s="98"/>
      <c r="AS308" s="98"/>
      <c r="AT308" s="98"/>
      <c r="AU308" s="98"/>
      <c r="AV308" s="98"/>
      <c r="AW308" s="98"/>
      <c r="AX308" s="98"/>
      <c r="AY308" s="98"/>
      <c r="AZ308" s="98"/>
      <c r="BA308" s="98"/>
      <c r="BB308" s="98"/>
      <c r="BC308" s="98"/>
      <c r="BD308" s="98"/>
      <c r="BE308" s="98"/>
      <c r="BF308" s="98"/>
      <c r="BG308" s="98"/>
      <c r="BH308" s="98"/>
      <c r="BI308" s="98"/>
      <c r="BJ308" s="98"/>
      <c r="BK308" s="98"/>
      <c r="BL308" s="98"/>
      <c r="BM308" s="98"/>
      <c r="BN308" s="98"/>
      <c r="BO308" s="98"/>
      <c r="BP308" s="98"/>
      <c r="BQ308" s="98"/>
      <c r="BR308" s="98"/>
      <c r="BS308" s="98"/>
    </row>
    <row r="309" spans="1:71" ht="12.75">
      <c r="A309" s="395"/>
      <c r="B309" s="385"/>
      <c r="C309" s="382"/>
      <c r="D309" s="382"/>
      <c r="E309" s="410"/>
      <c r="F309" s="410"/>
      <c r="G309" s="411"/>
      <c r="H309" s="411"/>
      <c r="I309" s="411"/>
      <c r="J309" s="385"/>
      <c r="K309" s="522"/>
      <c r="L309" s="3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  <c r="AL309" s="98"/>
      <c r="AM309" s="98"/>
      <c r="AN309" s="98"/>
      <c r="AO309" s="98"/>
      <c r="AP309" s="98"/>
      <c r="AQ309" s="98"/>
      <c r="AR309" s="98"/>
      <c r="AS309" s="98"/>
      <c r="AT309" s="98"/>
      <c r="AU309" s="98"/>
      <c r="AV309" s="98"/>
      <c r="AW309" s="98"/>
      <c r="AX309" s="98"/>
      <c r="AY309" s="98"/>
      <c r="AZ309" s="98"/>
      <c r="BA309" s="98"/>
      <c r="BB309" s="98"/>
      <c r="BC309" s="98"/>
      <c r="BD309" s="98"/>
      <c r="BE309" s="98"/>
      <c r="BF309" s="98"/>
      <c r="BG309" s="98"/>
      <c r="BH309" s="98"/>
      <c r="BI309" s="98"/>
      <c r="BJ309" s="98"/>
      <c r="BK309" s="98"/>
      <c r="BL309" s="98"/>
      <c r="BM309" s="98"/>
      <c r="BN309" s="98"/>
      <c r="BO309" s="98"/>
      <c r="BP309" s="98"/>
      <c r="BQ309" s="98"/>
      <c r="BR309" s="98"/>
      <c r="BS309" s="98"/>
    </row>
    <row r="310" spans="1:71" ht="12.75">
      <c r="A310" s="396"/>
      <c r="B310" s="386"/>
      <c r="C310" s="383"/>
      <c r="D310" s="383"/>
      <c r="E310" s="402"/>
      <c r="F310" s="402"/>
      <c r="G310" s="404"/>
      <c r="H310" s="404"/>
      <c r="I310" s="404"/>
      <c r="J310" s="386"/>
      <c r="K310" s="523"/>
      <c r="L310" s="3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  <c r="AK310" s="98"/>
      <c r="AL310" s="98"/>
      <c r="AM310" s="98"/>
      <c r="AN310" s="98"/>
      <c r="AO310" s="98"/>
      <c r="AP310" s="98"/>
      <c r="AQ310" s="98"/>
      <c r="AR310" s="98"/>
      <c r="AS310" s="98"/>
      <c r="AT310" s="98"/>
      <c r="AU310" s="98"/>
      <c r="AV310" s="98"/>
      <c r="AW310" s="98"/>
      <c r="AX310" s="98"/>
      <c r="AY310" s="98"/>
      <c r="AZ310" s="98"/>
      <c r="BA310" s="98"/>
      <c r="BB310" s="98"/>
      <c r="BC310" s="98"/>
      <c r="BD310" s="98"/>
      <c r="BE310" s="98"/>
      <c r="BF310" s="98"/>
      <c r="BG310" s="98"/>
      <c r="BH310" s="98"/>
      <c r="BI310" s="98"/>
      <c r="BJ310" s="98"/>
      <c r="BK310" s="98"/>
      <c r="BL310" s="98"/>
      <c r="BM310" s="98"/>
      <c r="BN310" s="98"/>
      <c r="BO310" s="98"/>
      <c r="BP310" s="98"/>
      <c r="BQ310" s="98"/>
      <c r="BR310" s="98"/>
      <c r="BS310" s="98"/>
    </row>
    <row r="311" spans="1:71" ht="12.75" customHeight="1">
      <c r="A311" s="441">
        <v>18</v>
      </c>
      <c r="B311" s="448" t="s">
        <v>645</v>
      </c>
      <c r="C311" s="397" t="s">
        <v>761</v>
      </c>
      <c r="D311" s="397" t="s">
        <v>826</v>
      </c>
      <c r="E311" s="453" t="s">
        <v>77</v>
      </c>
      <c r="F311" s="453">
        <v>89.4</v>
      </c>
      <c r="G311" s="457">
        <v>2</v>
      </c>
      <c r="H311" s="457"/>
      <c r="I311" s="457">
        <v>8</v>
      </c>
      <c r="J311" s="461" t="s">
        <v>34</v>
      </c>
      <c r="K311" s="525" t="s">
        <v>78</v>
      </c>
      <c r="L311" s="206" t="s">
        <v>649</v>
      </c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  <c r="AK311" s="98"/>
      <c r="AL311" s="98"/>
      <c r="AM311" s="98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  <c r="AY311" s="98"/>
      <c r="AZ311" s="98"/>
      <c r="BA311" s="98"/>
      <c r="BB311" s="98"/>
      <c r="BC311" s="98"/>
      <c r="BD311" s="98"/>
      <c r="BE311" s="98"/>
      <c r="BF311" s="98"/>
      <c r="BG311" s="98"/>
      <c r="BH311" s="98"/>
      <c r="BI311" s="98"/>
      <c r="BJ311" s="98"/>
      <c r="BK311" s="98"/>
      <c r="BL311" s="98"/>
      <c r="BM311" s="98"/>
      <c r="BN311" s="98"/>
      <c r="BO311" s="98"/>
      <c r="BP311" s="98"/>
      <c r="BQ311" s="98"/>
      <c r="BR311" s="98"/>
      <c r="BS311" s="98"/>
    </row>
    <row r="312" spans="1:71" ht="23.25" customHeight="1">
      <c r="A312" s="442"/>
      <c r="B312" s="503"/>
      <c r="C312" s="398"/>
      <c r="D312" s="398"/>
      <c r="E312" s="454"/>
      <c r="F312" s="454"/>
      <c r="G312" s="458"/>
      <c r="H312" s="458"/>
      <c r="I312" s="458"/>
      <c r="J312" s="462"/>
      <c r="K312" s="526"/>
      <c r="L312" s="186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F312" s="98"/>
      <c r="AG312" s="98"/>
      <c r="AH312" s="98"/>
      <c r="AI312" s="98"/>
      <c r="AJ312" s="98"/>
      <c r="AK312" s="98"/>
      <c r="AL312" s="98"/>
      <c r="AM312" s="98"/>
      <c r="AN312" s="98"/>
      <c r="AO312" s="98"/>
      <c r="AP312" s="98"/>
      <c r="AQ312" s="98"/>
      <c r="AR312" s="98"/>
      <c r="AS312" s="98"/>
      <c r="AT312" s="98"/>
      <c r="AU312" s="98"/>
      <c r="AV312" s="98"/>
      <c r="AW312" s="98"/>
      <c r="AX312" s="98"/>
      <c r="AY312" s="98"/>
      <c r="AZ312" s="98"/>
      <c r="BA312" s="98"/>
      <c r="BB312" s="98"/>
      <c r="BC312" s="98"/>
      <c r="BD312" s="98"/>
      <c r="BE312" s="98"/>
      <c r="BF312" s="98"/>
      <c r="BG312" s="98"/>
      <c r="BH312" s="98"/>
      <c r="BI312" s="98"/>
      <c r="BJ312" s="98"/>
      <c r="BK312" s="98"/>
      <c r="BL312" s="98"/>
      <c r="BM312" s="98"/>
      <c r="BN312" s="98"/>
      <c r="BO312" s="98"/>
      <c r="BP312" s="98"/>
      <c r="BQ312" s="98"/>
      <c r="BR312" s="98"/>
      <c r="BS312" s="98"/>
    </row>
    <row r="313" spans="1:71" ht="12.75">
      <c r="A313" s="394">
        <v>19</v>
      </c>
      <c r="B313" s="399" t="s">
        <v>645</v>
      </c>
      <c r="C313" s="381" t="s">
        <v>761</v>
      </c>
      <c r="D313" s="381" t="s">
        <v>695</v>
      </c>
      <c r="E313" s="376">
        <v>161</v>
      </c>
      <c r="F313" s="376">
        <v>108.2</v>
      </c>
      <c r="G313" s="368">
        <v>3</v>
      </c>
      <c r="H313" s="368"/>
      <c r="I313" s="368">
        <v>18</v>
      </c>
      <c r="J313" s="373" t="s">
        <v>426</v>
      </c>
      <c r="K313" s="381" t="s">
        <v>651</v>
      </c>
      <c r="L313" s="81" t="s">
        <v>648</v>
      </c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  <c r="AK313" s="98"/>
      <c r="AL313" s="98"/>
      <c r="AM313" s="98"/>
      <c r="AN313" s="98"/>
      <c r="AO313" s="98"/>
      <c r="AP313" s="98"/>
      <c r="AQ313" s="98"/>
      <c r="AR313" s="98"/>
      <c r="AS313" s="98"/>
      <c r="AT313" s="98"/>
      <c r="AU313" s="98"/>
      <c r="AV313" s="98"/>
      <c r="AW313" s="98"/>
      <c r="AX313" s="98"/>
      <c r="AY313" s="98"/>
      <c r="AZ313" s="98"/>
      <c r="BA313" s="98"/>
      <c r="BB313" s="98"/>
      <c r="BC313" s="98"/>
      <c r="BD313" s="98"/>
      <c r="BE313" s="98"/>
      <c r="BF313" s="98"/>
      <c r="BG313" s="98"/>
      <c r="BH313" s="98"/>
      <c r="BI313" s="98"/>
      <c r="BJ313" s="98"/>
      <c r="BK313" s="98"/>
      <c r="BL313" s="98"/>
      <c r="BM313" s="98"/>
      <c r="BN313" s="98"/>
      <c r="BO313" s="98"/>
      <c r="BP313" s="98"/>
      <c r="BQ313" s="98"/>
      <c r="BR313" s="98"/>
      <c r="BS313" s="98"/>
    </row>
    <row r="314" spans="1:71" ht="12.75">
      <c r="A314" s="396"/>
      <c r="B314" s="400"/>
      <c r="C314" s="383"/>
      <c r="D314" s="383"/>
      <c r="E314" s="378"/>
      <c r="F314" s="378"/>
      <c r="G314" s="370"/>
      <c r="H314" s="370"/>
      <c r="I314" s="370"/>
      <c r="J314" s="375"/>
      <c r="K314" s="383"/>
      <c r="L314" s="46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98"/>
      <c r="AJ314" s="98"/>
      <c r="AK314" s="98"/>
      <c r="AL314" s="98"/>
      <c r="AM314" s="98"/>
      <c r="AN314" s="98"/>
      <c r="AO314" s="98"/>
      <c r="AP314" s="98"/>
      <c r="AQ314" s="98"/>
      <c r="AR314" s="98"/>
      <c r="AS314" s="98"/>
      <c r="AT314" s="98"/>
      <c r="AU314" s="98"/>
      <c r="AV314" s="98"/>
      <c r="AW314" s="98"/>
      <c r="AX314" s="98"/>
      <c r="AY314" s="98"/>
      <c r="AZ314" s="98"/>
      <c r="BA314" s="98"/>
      <c r="BB314" s="98"/>
      <c r="BC314" s="98"/>
      <c r="BD314" s="98"/>
      <c r="BE314" s="98"/>
      <c r="BF314" s="98"/>
      <c r="BG314" s="98"/>
      <c r="BH314" s="98"/>
      <c r="BI314" s="98"/>
      <c r="BJ314" s="98"/>
      <c r="BK314" s="98"/>
      <c r="BL314" s="98"/>
      <c r="BM314" s="98"/>
      <c r="BN314" s="98"/>
      <c r="BO314" s="98"/>
      <c r="BP314" s="98"/>
      <c r="BQ314" s="98"/>
      <c r="BR314" s="98"/>
      <c r="BS314" s="98"/>
    </row>
    <row r="315" spans="1:71" ht="20.25" customHeight="1">
      <c r="A315" s="394">
        <v>20</v>
      </c>
      <c r="B315" s="381" t="s">
        <v>867</v>
      </c>
      <c r="C315" s="381" t="s">
        <v>791</v>
      </c>
      <c r="D315" s="384" t="s">
        <v>352</v>
      </c>
      <c r="E315" s="422">
        <v>50</v>
      </c>
      <c r="F315" s="422">
        <v>40</v>
      </c>
      <c r="G315" s="420">
        <v>1</v>
      </c>
      <c r="H315" s="420"/>
      <c r="I315" s="420">
        <v>2</v>
      </c>
      <c r="J315" s="384" t="s">
        <v>30</v>
      </c>
      <c r="K315" s="44" t="s">
        <v>424</v>
      </c>
      <c r="L315" s="42" t="s">
        <v>249</v>
      </c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  <c r="AL315" s="98"/>
      <c r="AM315" s="98"/>
      <c r="AN315" s="98"/>
      <c r="AO315" s="98"/>
      <c r="AP315" s="98"/>
      <c r="AQ315" s="98"/>
      <c r="AR315" s="98"/>
      <c r="AS315" s="98"/>
      <c r="AT315" s="98"/>
      <c r="AU315" s="98"/>
      <c r="AV315" s="98"/>
      <c r="AW315" s="98"/>
      <c r="AX315" s="98"/>
      <c r="AY315" s="98"/>
      <c r="AZ315" s="98"/>
      <c r="BA315" s="98"/>
      <c r="BB315" s="98"/>
      <c r="BC315" s="98"/>
      <c r="BD315" s="98"/>
      <c r="BE315" s="98"/>
      <c r="BF315" s="98"/>
      <c r="BG315" s="98"/>
      <c r="BH315" s="98"/>
      <c r="BI315" s="98"/>
      <c r="BJ315" s="98"/>
      <c r="BK315" s="98"/>
      <c r="BL315" s="98"/>
      <c r="BM315" s="98"/>
      <c r="BN315" s="98"/>
      <c r="BO315" s="98"/>
      <c r="BP315" s="98"/>
      <c r="BQ315" s="98"/>
      <c r="BR315" s="98"/>
      <c r="BS315" s="98"/>
    </row>
    <row r="316" spans="1:71" ht="17.25" customHeight="1">
      <c r="A316" s="395"/>
      <c r="B316" s="382"/>
      <c r="C316" s="375"/>
      <c r="D316" s="385"/>
      <c r="E316" s="512"/>
      <c r="F316" s="512"/>
      <c r="G316" s="466"/>
      <c r="H316" s="466"/>
      <c r="I316" s="466"/>
      <c r="J316" s="385"/>
      <c r="K316" s="37" t="s">
        <v>79</v>
      </c>
      <c r="L316" s="38" t="s">
        <v>425</v>
      </c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  <c r="AD316" s="98"/>
      <c r="AE316" s="98"/>
      <c r="AF316" s="98"/>
      <c r="AG316" s="98"/>
      <c r="AH316" s="98"/>
      <c r="AI316" s="98"/>
      <c r="AJ316" s="98"/>
      <c r="AK316" s="98"/>
      <c r="AL316" s="98"/>
      <c r="AM316" s="98"/>
      <c r="AN316" s="98"/>
      <c r="AO316" s="98"/>
      <c r="AP316" s="98"/>
      <c r="AQ316" s="98"/>
      <c r="AR316" s="98"/>
      <c r="AS316" s="98"/>
      <c r="AT316" s="98"/>
      <c r="AU316" s="98"/>
      <c r="AV316" s="98"/>
      <c r="AW316" s="98"/>
      <c r="AX316" s="98"/>
      <c r="AY316" s="98"/>
      <c r="AZ316" s="98"/>
      <c r="BA316" s="98"/>
      <c r="BB316" s="98"/>
      <c r="BC316" s="98"/>
      <c r="BD316" s="98"/>
      <c r="BE316" s="98"/>
      <c r="BF316" s="98"/>
      <c r="BG316" s="98"/>
      <c r="BH316" s="98"/>
      <c r="BI316" s="98"/>
      <c r="BJ316" s="98"/>
      <c r="BK316" s="98"/>
      <c r="BL316" s="98"/>
      <c r="BM316" s="98"/>
      <c r="BN316" s="98"/>
      <c r="BO316" s="98"/>
      <c r="BP316" s="98"/>
      <c r="BQ316" s="98"/>
      <c r="BR316" s="98"/>
      <c r="BS316" s="98"/>
    </row>
    <row r="317" spans="1:71" ht="12.75">
      <c r="A317" s="394">
        <v>21</v>
      </c>
      <c r="B317" s="381" t="s">
        <v>829</v>
      </c>
      <c r="C317" s="373" t="s">
        <v>791</v>
      </c>
      <c r="D317" s="381" t="s">
        <v>830</v>
      </c>
      <c r="E317" s="376">
        <v>10</v>
      </c>
      <c r="F317" s="376">
        <v>10</v>
      </c>
      <c r="G317" s="368">
        <v>1</v>
      </c>
      <c r="H317" s="368"/>
      <c r="I317" s="368">
        <v>1</v>
      </c>
      <c r="J317" s="373" t="s">
        <v>479</v>
      </c>
      <c r="K317" s="373" t="s">
        <v>480</v>
      </c>
      <c r="L317" s="42" t="s">
        <v>481</v>
      </c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  <c r="AD317" s="98"/>
      <c r="AE317" s="98"/>
      <c r="AF317" s="98"/>
      <c r="AG317" s="98"/>
      <c r="AH317" s="98"/>
      <c r="AI317" s="98"/>
      <c r="AJ317" s="98"/>
      <c r="AK317" s="98"/>
      <c r="AL317" s="98"/>
      <c r="AM317" s="98"/>
      <c r="AN317" s="98"/>
      <c r="AO317" s="98"/>
      <c r="AP317" s="98"/>
      <c r="AQ317" s="98"/>
      <c r="AR317" s="98"/>
      <c r="AS317" s="98"/>
      <c r="AT317" s="98"/>
      <c r="AU317" s="98"/>
      <c r="AV317" s="98"/>
      <c r="AW317" s="98"/>
      <c r="AX317" s="98"/>
      <c r="AY317" s="98"/>
      <c r="AZ317" s="98"/>
      <c r="BA317" s="98"/>
      <c r="BB317" s="98"/>
      <c r="BC317" s="98"/>
      <c r="BD317" s="98"/>
      <c r="BE317" s="98"/>
      <c r="BF317" s="98"/>
      <c r="BG317" s="98"/>
      <c r="BH317" s="98"/>
      <c r="BI317" s="98"/>
      <c r="BJ317" s="98"/>
      <c r="BK317" s="98"/>
      <c r="BL317" s="98"/>
      <c r="BM317" s="98"/>
      <c r="BN317" s="98"/>
      <c r="BO317" s="98"/>
      <c r="BP317" s="98"/>
      <c r="BQ317" s="98"/>
      <c r="BR317" s="98"/>
      <c r="BS317" s="98"/>
    </row>
    <row r="318" spans="1:71" ht="18.75" customHeight="1">
      <c r="A318" s="396"/>
      <c r="B318" s="383"/>
      <c r="C318" s="375"/>
      <c r="D318" s="383"/>
      <c r="E318" s="378"/>
      <c r="F318" s="378"/>
      <c r="G318" s="370"/>
      <c r="H318" s="370"/>
      <c r="I318" s="370"/>
      <c r="J318" s="375"/>
      <c r="K318" s="375"/>
      <c r="L318" s="38" t="s">
        <v>340</v>
      </c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8"/>
      <c r="AD318" s="98"/>
      <c r="AE318" s="98"/>
      <c r="AF318" s="98"/>
      <c r="AG318" s="98"/>
      <c r="AH318" s="98"/>
      <c r="AI318" s="98"/>
      <c r="AJ318" s="98"/>
      <c r="AK318" s="98"/>
      <c r="AL318" s="98"/>
      <c r="AM318" s="98"/>
      <c r="AN318" s="98"/>
      <c r="AO318" s="98"/>
      <c r="AP318" s="98"/>
      <c r="AQ318" s="98"/>
      <c r="AR318" s="98"/>
      <c r="AS318" s="98"/>
      <c r="AT318" s="98"/>
      <c r="AU318" s="98"/>
      <c r="AV318" s="98"/>
      <c r="AW318" s="98"/>
      <c r="AX318" s="98"/>
      <c r="AY318" s="98"/>
      <c r="AZ318" s="98"/>
      <c r="BA318" s="98"/>
      <c r="BB318" s="98"/>
      <c r="BC318" s="98"/>
      <c r="BD318" s="98"/>
      <c r="BE318" s="98"/>
      <c r="BF318" s="98"/>
      <c r="BG318" s="98"/>
      <c r="BH318" s="98"/>
      <c r="BI318" s="98"/>
      <c r="BJ318" s="98"/>
      <c r="BK318" s="98"/>
      <c r="BL318" s="98"/>
      <c r="BM318" s="98"/>
      <c r="BN318" s="98"/>
      <c r="BO318" s="98"/>
      <c r="BP318" s="98"/>
      <c r="BQ318" s="98"/>
      <c r="BR318" s="98"/>
      <c r="BS318" s="98"/>
    </row>
    <row r="319" spans="1:71" ht="12.75">
      <c r="A319" s="443">
        <v>22</v>
      </c>
      <c r="B319" s="426" t="s">
        <v>470</v>
      </c>
      <c r="C319" s="433" t="s">
        <v>761</v>
      </c>
      <c r="D319" s="426" t="s">
        <v>695</v>
      </c>
      <c r="E319" s="376">
        <v>480</v>
      </c>
      <c r="F319" s="376">
        <v>403</v>
      </c>
      <c r="G319" s="368">
        <v>3</v>
      </c>
      <c r="H319" s="368"/>
      <c r="I319" s="368">
        <v>8</v>
      </c>
      <c r="J319" s="381" t="s">
        <v>625</v>
      </c>
      <c r="K319" s="429" t="s">
        <v>626</v>
      </c>
      <c r="L319" s="44" t="s">
        <v>228</v>
      </c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  <c r="AD319" s="98"/>
      <c r="AE319" s="98"/>
      <c r="AF319" s="98"/>
      <c r="AG319" s="98"/>
      <c r="AH319" s="98"/>
      <c r="AI319" s="98"/>
      <c r="AJ319" s="98"/>
      <c r="AK319" s="98"/>
      <c r="AL319" s="98"/>
      <c r="AM319" s="98"/>
      <c r="AN319" s="98"/>
      <c r="AO319" s="98"/>
      <c r="AP319" s="98"/>
      <c r="AQ319" s="98"/>
      <c r="AR319" s="98"/>
      <c r="AS319" s="98"/>
      <c r="AT319" s="98"/>
      <c r="AU319" s="98"/>
      <c r="AV319" s="98"/>
      <c r="AW319" s="98"/>
      <c r="AX319" s="98"/>
      <c r="AY319" s="98"/>
      <c r="AZ319" s="98"/>
      <c r="BA319" s="98"/>
      <c r="BB319" s="98"/>
      <c r="BC319" s="98"/>
      <c r="BD319" s="98"/>
      <c r="BE319" s="98"/>
      <c r="BF319" s="98"/>
      <c r="BG319" s="98"/>
      <c r="BH319" s="98"/>
      <c r="BI319" s="98"/>
      <c r="BJ319" s="98"/>
      <c r="BK319" s="98"/>
      <c r="BL319" s="98"/>
      <c r="BM319" s="98"/>
      <c r="BN319" s="98"/>
      <c r="BO319" s="98"/>
      <c r="BP319" s="98"/>
      <c r="BQ319" s="98"/>
      <c r="BR319" s="98"/>
      <c r="BS319" s="98"/>
    </row>
    <row r="320" spans="1:71" ht="12.75">
      <c r="A320" s="444"/>
      <c r="B320" s="427"/>
      <c r="C320" s="434"/>
      <c r="D320" s="427"/>
      <c r="E320" s="378"/>
      <c r="F320" s="378"/>
      <c r="G320" s="370"/>
      <c r="H320" s="370"/>
      <c r="I320" s="370"/>
      <c r="J320" s="383"/>
      <c r="K320" s="430"/>
      <c r="L320" s="37" t="s">
        <v>580</v>
      </c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F320" s="98"/>
      <c r="AG320" s="98"/>
      <c r="AH320" s="98"/>
      <c r="AI320" s="98"/>
      <c r="AJ320" s="98"/>
      <c r="AK320" s="98"/>
      <c r="AL320" s="98"/>
      <c r="AM320" s="98"/>
      <c r="AN320" s="98"/>
      <c r="AO320" s="98"/>
      <c r="AP320" s="98"/>
      <c r="AQ320" s="98"/>
      <c r="AR320" s="98"/>
      <c r="AS320" s="98"/>
      <c r="AT320" s="98"/>
      <c r="AU320" s="98"/>
      <c r="AV320" s="98"/>
      <c r="AW320" s="98"/>
      <c r="AX320" s="98"/>
      <c r="AY320" s="98"/>
      <c r="AZ320" s="98"/>
      <c r="BA320" s="98"/>
      <c r="BB320" s="98"/>
      <c r="BC320" s="98"/>
      <c r="BD320" s="98"/>
      <c r="BE320" s="98"/>
      <c r="BF320" s="98"/>
      <c r="BG320" s="98"/>
      <c r="BH320" s="98"/>
      <c r="BI320" s="98"/>
      <c r="BJ320" s="98"/>
      <c r="BK320" s="98"/>
      <c r="BL320" s="98"/>
      <c r="BM320" s="98"/>
      <c r="BN320" s="98"/>
      <c r="BO320" s="98"/>
      <c r="BP320" s="98"/>
      <c r="BQ320" s="98"/>
      <c r="BR320" s="98"/>
      <c r="BS320" s="98"/>
    </row>
    <row r="321" spans="1:71" ht="12.75">
      <c r="A321" s="444"/>
      <c r="B321" s="426" t="s">
        <v>627</v>
      </c>
      <c r="C321" s="426" t="s">
        <v>791</v>
      </c>
      <c r="D321" s="431" t="s">
        <v>696</v>
      </c>
      <c r="E321" s="376">
        <v>52</v>
      </c>
      <c r="F321" s="376">
        <v>40</v>
      </c>
      <c r="G321" s="368">
        <v>1</v>
      </c>
      <c r="H321" s="368"/>
      <c r="I321" s="368">
        <v>3</v>
      </c>
      <c r="J321" s="381" t="s">
        <v>625</v>
      </c>
      <c r="K321" s="213" t="s">
        <v>626</v>
      </c>
      <c r="L321" s="64" t="s">
        <v>628</v>
      </c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  <c r="AJ321" s="98"/>
      <c r="AK321" s="98"/>
      <c r="AL321" s="98"/>
      <c r="AM321" s="98"/>
      <c r="AN321" s="98"/>
      <c r="AO321" s="98"/>
      <c r="AP321" s="98"/>
      <c r="AQ321" s="98"/>
      <c r="AR321" s="98"/>
      <c r="AS321" s="98"/>
      <c r="AT321" s="98"/>
      <c r="AU321" s="98"/>
      <c r="AV321" s="98"/>
      <c r="AW321" s="98"/>
      <c r="AX321" s="98"/>
      <c r="AY321" s="98"/>
      <c r="AZ321" s="98"/>
      <c r="BA321" s="98"/>
      <c r="BB321" s="98"/>
      <c r="BC321" s="98"/>
      <c r="BD321" s="98"/>
      <c r="BE321" s="98"/>
      <c r="BF321" s="98"/>
      <c r="BG321" s="98"/>
      <c r="BH321" s="98"/>
      <c r="BI321" s="98"/>
      <c r="BJ321" s="98"/>
      <c r="BK321" s="98"/>
      <c r="BL321" s="98"/>
      <c r="BM321" s="98"/>
      <c r="BN321" s="98"/>
      <c r="BO321" s="98"/>
      <c r="BP321" s="98"/>
      <c r="BQ321" s="98"/>
      <c r="BR321" s="98"/>
      <c r="BS321" s="98"/>
    </row>
    <row r="322" spans="1:71" ht="12.75">
      <c r="A322" s="444"/>
      <c r="B322" s="427"/>
      <c r="C322" s="427"/>
      <c r="D322" s="432"/>
      <c r="E322" s="378"/>
      <c r="F322" s="378"/>
      <c r="G322" s="370"/>
      <c r="H322" s="370"/>
      <c r="I322" s="370"/>
      <c r="J322" s="383"/>
      <c r="K322" s="248">
        <v>89127460085</v>
      </c>
      <c r="L322" s="37" t="s">
        <v>629</v>
      </c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  <c r="AD322" s="98"/>
      <c r="AE322" s="98"/>
      <c r="AF322" s="98"/>
      <c r="AG322" s="98"/>
      <c r="AH322" s="98"/>
      <c r="AI322" s="98"/>
      <c r="AJ322" s="98"/>
      <c r="AK322" s="98"/>
      <c r="AL322" s="98"/>
      <c r="AM322" s="98"/>
      <c r="AN322" s="98"/>
      <c r="AO322" s="98"/>
      <c r="AP322" s="98"/>
      <c r="AQ322" s="98"/>
      <c r="AR322" s="98"/>
      <c r="AS322" s="98"/>
      <c r="AT322" s="98"/>
      <c r="AU322" s="98"/>
      <c r="AV322" s="98"/>
      <c r="AW322" s="98"/>
      <c r="AX322" s="98"/>
      <c r="AY322" s="98"/>
      <c r="AZ322" s="98"/>
      <c r="BA322" s="98"/>
      <c r="BB322" s="98"/>
      <c r="BC322" s="98"/>
      <c r="BD322" s="98"/>
      <c r="BE322" s="98"/>
      <c r="BF322" s="98"/>
      <c r="BG322" s="98"/>
      <c r="BH322" s="98"/>
      <c r="BI322" s="98"/>
      <c r="BJ322" s="98"/>
      <c r="BK322" s="98"/>
      <c r="BL322" s="98"/>
      <c r="BM322" s="98"/>
      <c r="BN322" s="98"/>
      <c r="BO322" s="98"/>
      <c r="BP322" s="98"/>
      <c r="BQ322" s="98"/>
      <c r="BR322" s="98"/>
      <c r="BS322" s="98"/>
    </row>
    <row r="323" spans="1:71" ht="12.75">
      <c r="A323" s="444"/>
      <c r="B323" s="426" t="s">
        <v>84</v>
      </c>
      <c r="C323" s="426" t="s">
        <v>791</v>
      </c>
      <c r="D323" s="431" t="s">
        <v>696</v>
      </c>
      <c r="E323" s="376">
        <v>32</v>
      </c>
      <c r="F323" s="376">
        <v>28</v>
      </c>
      <c r="G323" s="368">
        <v>1</v>
      </c>
      <c r="H323" s="368"/>
      <c r="I323" s="368">
        <v>3</v>
      </c>
      <c r="J323" s="381" t="s">
        <v>625</v>
      </c>
      <c r="K323" s="213" t="s">
        <v>626</v>
      </c>
      <c r="L323" s="81" t="s">
        <v>630</v>
      </c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8"/>
      <c r="AD323" s="98"/>
      <c r="AE323" s="98"/>
      <c r="AF323" s="98"/>
      <c r="AG323" s="98"/>
      <c r="AH323" s="98"/>
      <c r="AI323" s="98"/>
      <c r="AJ323" s="98"/>
      <c r="AK323" s="98"/>
      <c r="AL323" s="98"/>
      <c r="AM323" s="98"/>
      <c r="AN323" s="98"/>
      <c r="AO323" s="98"/>
      <c r="AP323" s="98"/>
      <c r="AQ323" s="98"/>
      <c r="AR323" s="98"/>
      <c r="AS323" s="98"/>
      <c r="AT323" s="98"/>
      <c r="AU323" s="98"/>
      <c r="AV323" s="98"/>
      <c r="AW323" s="98"/>
      <c r="AX323" s="98"/>
      <c r="AY323" s="98"/>
      <c r="AZ323" s="98"/>
      <c r="BA323" s="98"/>
      <c r="BB323" s="98"/>
      <c r="BC323" s="98"/>
      <c r="BD323" s="98"/>
      <c r="BE323" s="98"/>
      <c r="BF323" s="98"/>
      <c r="BG323" s="98"/>
      <c r="BH323" s="98"/>
      <c r="BI323" s="98"/>
      <c r="BJ323" s="98"/>
      <c r="BK323" s="98"/>
      <c r="BL323" s="98"/>
      <c r="BM323" s="98"/>
      <c r="BN323" s="98"/>
      <c r="BO323" s="98"/>
      <c r="BP323" s="98"/>
      <c r="BQ323" s="98"/>
      <c r="BR323" s="98"/>
      <c r="BS323" s="98"/>
    </row>
    <row r="324" spans="1:71" ht="12.75">
      <c r="A324" s="444"/>
      <c r="B324" s="427"/>
      <c r="C324" s="427"/>
      <c r="D324" s="432"/>
      <c r="E324" s="378"/>
      <c r="F324" s="378"/>
      <c r="G324" s="370"/>
      <c r="H324" s="370"/>
      <c r="I324" s="370"/>
      <c r="J324" s="383"/>
      <c r="K324" s="249">
        <v>89127622840</v>
      </c>
      <c r="L324" s="77" t="s">
        <v>631</v>
      </c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F324" s="98"/>
      <c r="AG324" s="98"/>
      <c r="AH324" s="98"/>
      <c r="AI324" s="98"/>
      <c r="AJ324" s="98"/>
      <c r="AK324" s="98"/>
      <c r="AL324" s="98"/>
      <c r="AM324" s="98"/>
      <c r="AN324" s="98"/>
      <c r="AO324" s="98"/>
      <c r="AP324" s="98"/>
      <c r="AQ324" s="98"/>
      <c r="AR324" s="98"/>
      <c r="AS324" s="98"/>
      <c r="AT324" s="98"/>
      <c r="AU324" s="98"/>
      <c r="AV324" s="98"/>
      <c r="AW324" s="98"/>
      <c r="AX324" s="98"/>
      <c r="AY324" s="98"/>
      <c r="AZ324" s="98"/>
      <c r="BA324" s="98"/>
      <c r="BB324" s="98"/>
      <c r="BC324" s="98"/>
      <c r="BD324" s="98"/>
      <c r="BE324" s="98"/>
      <c r="BF324" s="98"/>
      <c r="BG324" s="98"/>
      <c r="BH324" s="98"/>
      <c r="BI324" s="98"/>
      <c r="BJ324" s="98"/>
      <c r="BK324" s="98"/>
      <c r="BL324" s="98"/>
      <c r="BM324" s="98"/>
      <c r="BN324" s="98"/>
      <c r="BO324" s="98"/>
      <c r="BP324" s="98"/>
      <c r="BQ324" s="98"/>
      <c r="BR324" s="98"/>
      <c r="BS324" s="98"/>
    </row>
    <row r="325" spans="1:71" ht="12.75">
      <c r="A325" s="444"/>
      <c r="B325" s="426" t="s">
        <v>420</v>
      </c>
      <c r="C325" s="426" t="s">
        <v>761</v>
      </c>
      <c r="D325" s="431" t="s">
        <v>695</v>
      </c>
      <c r="E325" s="376">
        <v>73</v>
      </c>
      <c r="F325" s="376">
        <v>56</v>
      </c>
      <c r="G325" s="368">
        <v>1</v>
      </c>
      <c r="H325" s="368"/>
      <c r="I325" s="368">
        <v>4</v>
      </c>
      <c r="J325" s="381" t="s">
        <v>625</v>
      </c>
      <c r="K325" s="213" t="s">
        <v>626</v>
      </c>
      <c r="L325" s="81" t="s">
        <v>632</v>
      </c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8"/>
      <c r="AL325" s="98"/>
      <c r="AM325" s="98"/>
      <c r="AN325" s="98"/>
      <c r="AO325" s="98"/>
      <c r="AP325" s="98"/>
      <c r="AQ325" s="98"/>
      <c r="AR325" s="98"/>
      <c r="AS325" s="98"/>
      <c r="AT325" s="98"/>
      <c r="AU325" s="98"/>
      <c r="AV325" s="98"/>
      <c r="AW325" s="98"/>
      <c r="AX325" s="98"/>
      <c r="AY325" s="98"/>
      <c r="AZ325" s="98"/>
      <c r="BA325" s="98"/>
      <c r="BB325" s="98"/>
      <c r="BC325" s="98"/>
      <c r="BD325" s="98"/>
      <c r="BE325" s="98"/>
      <c r="BF325" s="98"/>
      <c r="BG325" s="98"/>
      <c r="BH325" s="98"/>
      <c r="BI325" s="98"/>
      <c r="BJ325" s="98"/>
      <c r="BK325" s="98"/>
      <c r="BL325" s="98"/>
      <c r="BM325" s="98"/>
      <c r="BN325" s="98"/>
      <c r="BO325" s="98"/>
      <c r="BP325" s="98"/>
      <c r="BQ325" s="98"/>
      <c r="BR325" s="98"/>
      <c r="BS325" s="98"/>
    </row>
    <row r="326" spans="1:71" ht="12.75">
      <c r="A326" s="445"/>
      <c r="B326" s="427"/>
      <c r="C326" s="427"/>
      <c r="D326" s="432"/>
      <c r="E326" s="378"/>
      <c r="F326" s="378"/>
      <c r="G326" s="370"/>
      <c r="H326" s="370"/>
      <c r="I326" s="370"/>
      <c r="J326" s="383"/>
      <c r="K326" s="250">
        <v>89018661138</v>
      </c>
      <c r="L326" s="74" t="s">
        <v>633</v>
      </c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8"/>
      <c r="AL326" s="98"/>
      <c r="AM326" s="98"/>
      <c r="AN326" s="98"/>
      <c r="AO326" s="98"/>
      <c r="AP326" s="98"/>
      <c r="AQ326" s="98"/>
      <c r="AR326" s="98"/>
      <c r="AS326" s="98"/>
      <c r="AT326" s="98"/>
      <c r="AU326" s="98"/>
      <c r="AV326" s="98"/>
      <c r="AW326" s="98"/>
      <c r="AX326" s="98"/>
      <c r="AY326" s="98"/>
      <c r="AZ326" s="98"/>
      <c r="BA326" s="98"/>
      <c r="BB326" s="98"/>
      <c r="BC326" s="98"/>
      <c r="BD326" s="98"/>
      <c r="BE326" s="98"/>
      <c r="BF326" s="98"/>
      <c r="BG326" s="98"/>
      <c r="BH326" s="98"/>
      <c r="BI326" s="98"/>
      <c r="BJ326" s="98"/>
      <c r="BK326" s="98"/>
      <c r="BL326" s="98"/>
      <c r="BM326" s="98"/>
      <c r="BN326" s="98"/>
      <c r="BO326" s="98"/>
      <c r="BP326" s="98"/>
      <c r="BQ326" s="98"/>
      <c r="BR326" s="98"/>
      <c r="BS326" s="98"/>
    </row>
    <row r="327" spans="1:71" s="68" customFormat="1" ht="12.75">
      <c r="A327" s="145">
        <v>22</v>
      </c>
      <c r="B327" s="127" t="s">
        <v>70</v>
      </c>
      <c r="C327" s="128"/>
      <c r="D327" s="127"/>
      <c r="E327" s="128"/>
      <c r="F327" s="341">
        <f>SUM(F249:F326)</f>
        <v>2594.2999999999997</v>
      </c>
      <c r="G327" s="317"/>
      <c r="H327" s="342"/>
      <c r="I327" s="317">
        <f>SUM(I249:I326)</f>
        <v>144</v>
      </c>
      <c r="J327" s="82"/>
      <c r="K327" s="84"/>
      <c r="L327" s="4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  <c r="AK327" s="98"/>
      <c r="AL327" s="98"/>
      <c r="AM327" s="98"/>
      <c r="AN327" s="98"/>
      <c r="AO327" s="98"/>
      <c r="AP327" s="98"/>
      <c r="AQ327" s="98"/>
      <c r="AR327" s="98"/>
      <c r="AS327" s="98"/>
      <c r="AT327" s="98"/>
      <c r="AU327" s="98"/>
      <c r="AV327" s="98"/>
      <c r="AW327" s="98"/>
      <c r="AX327" s="98"/>
      <c r="AY327" s="98"/>
      <c r="AZ327" s="98"/>
      <c r="BA327" s="98"/>
      <c r="BB327" s="98"/>
      <c r="BC327" s="98"/>
      <c r="BD327" s="98"/>
      <c r="BE327" s="98"/>
      <c r="BF327" s="98"/>
      <c r="BG327" s="98"/>
      <c r="BH327" s="98"/>
      <c r="BI327" s="98"/>
      <c r="BJ327" s="98"/>
      <c r="BK327" s="98"/>
      <c r="BL327" s="98"/>
      <c r="BM327" s="98"/>
      <c r="BN327" s="98"/>
      <c r="BO327" s="98"/>
      <c r="BP327" s="98"/>
      <c r="BQ327" s="98"/>
      <c r="BR327" s="98"/>
      <c r="BS327" s="98"/>
    </row>
    <row r="328" spans="1:71" ht="15">
      <c r="A328" s="150"/>
      <c r="B328" s="6"/>
      <c r="C328" s="6"/>
      <c r="D328" s="14"/>
      <c r="E328" s="24" t="s">
        <v>80</v>
      </c>
      <c r="F328" s="24"/>
      <c r="G328" s="24"/>
      <c r="H328" s="6"/>
      <c r="I328" s="6"/>
      <c r="J328" s="7"/>
      <c r="K328" s="4"/>
      <c r="L328" s="3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  <c r="AK328" s="98"/>
      <c r="AL328" s="98"/>
      <c r="AM328" s="98"/>
      <c r="AN328" s="98"/>
      <c r="AO328" s="98"/>
      <c r="AP328" s="98"/>
      <c r="AQ328" s="98"/>
      <c r="AR328" s="98"/>
      <c r="AS328" s="98"/>
      <c r="AT328" s="98"/>
      <c r="AU328" s="98"/>
      <c r="AV328" s="98"/>
      <c r="AW328" s="98"/>
      <c r="AX328" s="98"/>
      <c r="AY328" s="98"/>
      <c r="AZ328" s="98"/>
      <c r="BA328" s="98"/>
      <c r="BB328" s="98"/>
      <c r="BC328" s="98"/>
      <c r="BD328" s="98"/>
      <c r="BE328" s="98"/>
      <c r="BF328" s="98"/>
      <c r="BG328" s="98"/>
      <c r="BH328" s="98"/>
      <c r="BI328" s="98"/>
      <c r="BJ328" s="98"/>
      <c r="BK328" s="98"/>
      <c r="BL328" s="98"/>
      <c r="BM328" s="98"/>
      <c r="BN328" s="98"/>
      <c r="BO328" s="98"/>
      <c r="BP328" s="98"/>
      <c r="BQ328" s="98"/>
      <c r="BR328" s="98"/>
      <c r="BS328" s="98"/>
    </row>
    <row r="329" spans="1:71" ht="12.75">
      <c r="A329" s="394">
        <v>1</v>
      </c>
      <c r="B329" s="435" t="s">
        <v>827</v>
      </c>
      <c r="C329" s="381" t="s">
        <v>828</v>
      </c>
      <c r="D329" s="381" t="s">
        <v>774</v>
      </c>
      <c r="E329" s="376">
        <v>592.4</v>
      </c>
      <c r="F329" s="376">
        <v>572.8</v>
      </c>
      <c r="G329" s="368">
        <v>3</v>
      </c>
      <c r="H329" s="368"/>
      <c r="I329" s="368">
        <v>8</v>
      </c>
      <c r="J329" s="373" t="s">
        <v>34</v>
      </c>
      <c r="K329" s="381" t="s">
        <v>639</v>
      </c>
      <c r="L329" s="42" t="s">
        <v>478</v>
      </c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8"/>
      <c r="AD329" s="98"/>
      <c r="AE329" s="98"/>
      <c r="AF329" s="98"/>
      <c r="AG329" s="98"/>
      <c r="AH329" s="98"/>
      <c r="AI329" s="98"/>
      <c r="AJ329" s="98"/>
      <c r="AK329" s="98"/>
      <c r="AL329" s="98"/>
      <c r="AM329" s="98"/>
      <c r="AN329" s="98"/>
      <c r="AO329" s="98"/>
      <c r="AP329" s="98"/>
      <c r="AQ329" s="98"/>
      <c r="AR329" s="98"/>
      <c r="AS329" s="98"/>
      <c r="AT329" s="98"/>
      <c r="AU329" s="98"/>
      <c r="AV329" s="98"/>
      <c r="AW329" s="98"/>
      <c r="AX329" s="98"/>
      <c r="AY329" s="98"/>
      <c r="AZ329" s="98"/>
      <c r="BA329" s="98"/>
      <c r="BB329" s="98"/>
      <c r="BC329" s="98"/>
      <c r="BD329" s="98"/>
      <c r="BE329" s="98"/>
      <c r="BF329" s="98"/>
      <c r="BG329" s="98"/>
      <c r="BH329" s="98"/>
      <c r="BI329" s="98"/>
      <c r="BJ329" s="98"/>
      <c r="BK329" s="98"/>
      <c r="BL329" s="98"/>
      <c r="BM329" s="98"/>
      <c r="BN329" s="98"/>
      <c r="BO329" s="98"/>
      <c r="BP329" s="98"/>
      <c r="BQ329" s="98"/>
      <c r="BR329" s="98"/>
      <c r="BS329" s="98"/>
    </row>
    <row r="330" spans="1:71" ht="12.75">
      <c r="A330" s="395"/>
      <c r="B330" s="436"/>
      <c r="C330" s="382"/>
      <c r="D330" s="382"/>
      <c r="E330" s="377"/>
      <c r="F330" s="377"/>
      <c r="G330" s="369"/>
      <c r="H330" s="369"/>
      <c r="I330" s="369"/>
      <c r="J330" s="374"/>
      <c r="K330" s="382"/>
      <c r="L330" s="38" t="s">
        <v>81</v>
      </c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8"/>
      <c r="AD330" s="98"/>
      <c r="AE330" s="98"/>
      <c r="AF330" s="98"/>
      <c r="AG330" s="98"/>
      <c r="AH330" s="98"/>
      <c r="AI330" s="98"/>
      <c r="AJ330" s="98"/>
      <c r="AK330" s="98"/>
      <c r="AL330" s="98"/>
      <c r="AM330" s="98"/>
      <c r="AN330" s="98"/>
      <c r="AO330" s="98"/>
      <c r="AP330" s="98"/>
      <c r="AQ330" s="98"/>
      <c r="AR330" s="98"/>
      <c r="AS330" s="98"/>
      <c r="AT330" s="98"/>
      <c r="AU330" s="98"/>
      <c r="AV330" s="98"/>
      <c r="AW330" s="98"/>
      <c r="AX330" s="98"/>
      <c r="AY330" s="98"/>
      <c r="AZ330" s="98"/>
      <c r="BA330" s="98"/>
      <c r="BB330" s="98"/>
      <c r="BC330" s="98"/>
      <c r="BD330" s="98"/>
      <c r="BE330" s="98"/>
      <c r="BF330" s="98"/>
      <c r="BG330" s="98"/>
      <c r="BH330" s="98"/>
      <c r="BI330" s="98"/>
      <c r="BJ330" s="98"/>
      <c r="BK330" s="98"/>
      <c r="BL330" s="98"/>
      <c r="BM330" s="98"/>
      <c r="BN330" s="98"/>
      <c r="BO330" s="98"/>
      <c r="BP330" s="98"/>
      <c r="BQ330" s="98"/>
      <c r="BR330" s="98"/>
      <c r="BS330" s="98"/>
    </row>
    <row r="331" spans="1:71" ht="12.75">
      <c r="A331" s="395"/>
      <c r="B331" s="436"/>
      <c r="C331" s="383"/>
      <c r="D331" s="383"/>
      <c r="E331" s="378"/>
      <c r="F331" s="378"/>
      <c r="G331" s="370"/>
      <c r="H331" s="370"/>
      <c r="I331" s="370"/>
      <c r="J331" s="375"/>
      <c r="K331" s="383"/>
      <c r="L331" s="46" t="s">
        <v>82</v>
      </c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98"/>
      <c r="AD331" s="98"/>
      <c r="AE331" s="98"/>
      <c r="AF331" s="98"/>
      <c r="AG331" s="98"/>
      <c r="AH331" s="98"/>
      <c r="AI331" s="98"/>
      <c r="AJ331" s="98"/>
      <c r="AK331" s="98"/>
      <c r="AL331" s="98"/>
      <c r="AM331" s="98"/>
      <c r="AN331" s="98"/>
      <c r="AO331" s="98"/>
      <c r="AP331" s="98"/>
      <c r="AQ331" s="98"/>
      <c r="AR331" s="98"/>
      <c r="AS331" s="98"/>
      <c r="AT331" s="98"/>
      <c r="AU331" s="98"/>
      <c r="AV331" s="98"/>
      <c r="AW331" s="98"/>
      <c r="AX331" s="98"/>
      <c r="AY331" s="98"/>
      <c r="AZ331" s="98"/>
      <c r="BA331" s="98"/>
      <c r="BB331" s="98"/>
      <c r="BC331" s="98"/>
      <c r="BD331" s="98"/>
      <c r="BE331" s="98"/>
      <c r="BF331" s="98"/>
      <c r="BG331" s="98"/>
      <c r="BH331" s="98"/>
      <c r="BI331" s="98"/>
      <c r="BJ331" s="98"/>
      <c r="BK331" s="98"/>
      <c r="BL331" s="98"/>
      <c r="BM331" s="98"/>
      <c r="BN331" s="98"/>
      <c r="BO331" s="98"/>
      <c r="BP331" s="98"/>
      <c r="BQ331" s="98"/>
      <c r="BR331" s="98"/>
      <c r="BS331" s="98"/>
    </row>
    <row r="332" spans="1:71" ht="12.75">
      <c r="A332" s="395"/>
      <c r="B332" s="436"/>
      <c r="C332" s="381" t="s">
        <v>791</v>
      </c>
      <c r="D332" s="373" t="s">
        <v>454</v>
      </c>
      <c r="E332" s="376">
        <v>20</v>
      </c>
      <c r="F332" s="376">
        <v>15</v>
      </c>
      <c r="G332" s="368">
        <v>1</v>
      </c>
      <c r="H332" s="368"/>
      <c r="I332" s="368">
        <v>1</v>
      </c>
      <c r="J332" s="373" t="s">
        <v>341</v>
      </c>
      <c r="K332" s="381" t="s">
        <v>639</v>
      </c>
      <c r="L332" s="38" t="s">
        <v>455</v>
      </c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8"/>
      <c r="AD332" s="98"/>
      <c r="AE332" s="98"/>
      <c r="AF332" s="98"/>
      <c r="AG332" s="98"/>
      <c r="AH332" s="98"/>
      <c r="AI332" s="98"/>
      <c r="AJ332" s="98"/>
      <c r="AK332" s="98"/>
      <c r="AL332" s="98"/>
      <c r="AM332" s="98"/>
      <c r="AN332" s="98"/>
      <c r="AO332" s="98"/>
      <c r="AP332" s="98"/>
      <c r="AQ332" s="98"/>
      <c r="AR332" s="98"/>
      <c r="AS332" s="98"/>
      <c r="AT332" s="98"/>
      <c r="AU332" s="98"/>
      <c r="AV332" s="98"/>
      <c r="AW332" s="98"/>
      <c r="AX332" s="98"/>
      <c r="AY332" s="98"/>
      <c r="AZ332" s="98"/>
      <c r="BA332" s="98"/>
      <c r="BB332" s="98"/>
      <c r="BC332" s="98"/>
      <c r="BD332" s="98"/>
      <c r="BE332" s="98"/>
      <c r="BF332" s="98"/>
      <c r="BG332" s="98"/>
      <c r="BH332" s="98"/>
      <c r="BI332" s="98"/>
      <c r="BJ332" s="98"/>
      <c r="BK332" s="98"/>
      <c r="BL332" s="98"/>
      <c r="BM332" s="98"/>
      <c r="BN332" s="98"/>
      <c r="BO332" s="98"/>
      <c r="BP332" s="98"/>
      <c r="BQ332" s="98"/>
      <c r="BR332" s="98"/>
      <c r="BS332" s="98"/>
    </row>
    <row r="333" spans="1:71" ht="12.75">
      <c r="A333" s="396"/>
      <c r="B333" s="437"/>
      <c r="C333" s="383"/>
      <c r="D333" s="375"/>
      <c r="E333" s="378"/>
      <c r="F333" s="378"/>
      <c r="G333" s="370"/>
      <c r="H333" s="370"/>
      <c r="I333" s="370"/>
      <c r="J333" s="375"/>
      <c r="K333" s="383"/>
      <c r="L333" s="38" t="s">
        <v>456</v>
      </c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  <c r="AD333" s="98"/>
      <c r="AE333" s="98"/>
      <c r="AF333" s="98"/>
      <c r="AG333" s="98"/>
      <c r="AH333" s="98"/>
      <c r="AI333" s="98"/>
      <c r="AJ333" s="98"/>
      <c r="AK333" s="98"/>
      <c r="AL333" s="98"/>
      <c r="AM333" s="98"/>
      <c r="AN333" s="98"/>
      <c r="AO333" s="98"/>
      <c r="AP333" s="98"/>
      <c r="AQ333" s="98"/>
      <c r="AR333" s="98"/>
      <c r="AS333" s="98"/>
      <c r="AT333" s="98"/>
      <c r="AU333" s="98"/>
      <c r="AV333" s="98"/>
      <c r="AW333" s="98"/>
      <c r="AX333" s="98"/>
      <c r="AY333" s="98"/>
      <c r="AZ333" s="98"/>
      <c r="BA333" s="98"/>
      <c r="BB333" s="98"/>
      <c r="BC333" s="98"/>
      <c r="BD333" s="98"/>
      <c r="BE333" s="98"/>
      <c r="BF333" s="98"/>
      <c r="BG333" s="98"/>
      <c r="BH333" s="98"/>
      <c r="BI333" s="98"/>
      <c r="BJ333" s="98"/>
      <c r="BK333" s="98"/>
      <c r="BL333" s="98"/>
      <c r="BM333" s="98"/>
      <c r="BN333" s="98"/>
      <c r="BO333" s="98"/>
      <c r="BP333" s="98"/>
      <c r="BQ333" s="98"/>
      <c r="BR333" s="98"/>
      <c r="BS333" s="98"/>
    </row>
    <row r="334" spans="1:71" ht="12.75" customHeight="1">
      <c r="A334" s="394">
        <v>2</v>
      </c>
      <c r="B334" s="381" t="s">
        <v>831</v>
      </c>
      <c r="C334" s="381" t="s">
        <v>791</v>
      </c>
      <c r="D334" s="399" t="s">
        <v>695</v>
      </c>
      <c r="E334" s="401">
        <v>130</v>
      </c>
      <c r="F334" s="401">
        <v>100</v>
      </c>
      <c r="G334" s="403">
        <v>3</v>
      </c>
      <c r="H334" s="403"/>
      <c r="I334" s="403">
        <v>6</v>
      </c>
      <c r="J334" s="384" t="s">
        <v>34</v>
      </c>
      <c r="K334" s="131" t="s">
        <v>639</v>
      </c>
      <c r="L334" s="325" t="s">
        <v>966</v>
      </c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  <c r="AC334" s="98"/>
      <c r="AD334" s="98"/>
      <c r="AE334" s="98"/>
      <c r="AF334" s="98"/>
      <c r="AG334" s="98"/>
      <c r="AH334" s="98"/>
      <c r="AI334" s="98"/>
      <c r="AJ334" s="98"/>
      <c r="AK334" s="98"/>
      <c r="AL334" s="98"/>
      <c r="AM334" s="98"/>
      <c r="AN334" s="98"/>
      <c r="AO334" s="98"/>
      <c r="AP334" s="98"/>
      <c r="AQ334" s="98"/>
      <c r="AR334" s="98"/>
      <c r="AS334" s="98"/>
      <c r="AT334" s="98"/>
      <c r="AU334" s="98"/>
      <c r="AV334" s="98"/>
      <c r="AW334" s="98"/>
      <c r="AX334" s="98"/>
      <c r="AY334" s="98"/>
      <c r="AZ334" s="98"/>
      <c r="BA334" s="98"/>
      <c r="BB334" s="98"/>
      <c r="BC334" s="98"/>
      <c r="BD334" s="98"/>
      <c r="BE334" s="98"/>
      <c r="BF334" s="98"/>
      <c r="BG334" s="98"/>
      <c r="BH334" s="98"/>
      <c r="BI334" s="98"/>
      <c r="BJ334" s="98"/>
      <c r="BK334" s="98"/>
      <c r="BL334" s="98"/>
      <c r="BM334" s="98"/>
      <c r="BN334" s="98"/>
      <c r="BO334" s="98"/>
      <c r="BP334" s="98"/>
      <c r="BQ334" s="98"/>
      <c r="BR334" s="98"/>
      <c r="BS334" s="98"/>
    </row>
    <row r="335" spans="1:71" ht="12.75">
      <c r="A335" s="396"/>
      <c r="B335" s="383"/>
      <c r="C335" s="383"/>
      <c r="D335" s="400"/>
      <c r="E335" s="402"/>
      <c r="F335" s="402"/>
      <c r="G335" s="404"/>
      <c r="H335" s="404"/>
      <c r="I335" s="404"/>
      <c r="J335" s="386"/>
      <c r="K335" s="48" t="s">
        <v>499</v>
      </c>
      <c r="L335" s="46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  <c r="AD335" s="98"/>
      <c r="AE335" s="98"/>
      <c r="AF335" s="98"/>
      <c r="AG335" s="98"/>
      <c r="AH335" s="98"/>
      <c r="AI335" s="98"/>
      <c r="AJ335" s="98"/>
      <c r="AK335" s="98"/>
      <c r="AL335" s="98"/>
      <c r="AM335" s="98"/>
      <c r="AN335" s="98"/>
      <c r="AO335" s="98"/>
      <c r="AP335" s="98"/>
      <c r="AQ335" s="98"/>
      <c r="AR335" s="98"/>
      <c r="AS335" s="98"/>
      <c r="AT335" s="98"/>
      <c r="AU335" s="98"/>
      <c r="AV335" s="98"/>
      <c r="AW335" s="98"/>
      <c r="AX335" s="98"/>
      <c r="AY335" s="98"/>
      <c r="AZ335" s="98"/>
      <c r="BA335" s="98"/>
      <c r="BB335" s="98"/>
      <c r="BC335" s="98"/>
      <c r="BD335" s="98"/>
      <c r="BE335" s="98"/>
      <c r="BF335" s="98"/>
      <c r="BG335" s="98"/>
      <c r="BH335" s="98"/>
      <c r="BI335" s="98"/>
      <c r="BJ335" s="98"/>
      <c r="BK335" s="98"/>
      <c r="BL335" s="98"/>
      <c r="BM335" s="98"/>
      <c r="BN335" s="98"/>
      <c r="BO335" s="98"/>
      <c r="BP335" s="98"/>
      <c r="BQ335" s="98"/>
      <c r="BR335" s="98"/>
      <c r="BS335" s="98"/>
    </row>
    <row r="336" spans="1:71" ht="12.75" customHeight="1">
      <c r="A336" s="394">
        <v>3</v>
      </c>
      <c r="B336" s="381" t="s">
        <v>746</v>
      </c>
      <c r="C336" s="418" t="s">
        <v>791</v>
      </c>
      <c r="D336" s="381" t="s">
        <v>832</v>
      </c>
      <c r="E336" s="376">
        <v>120</v>
      </c>
      <c r="F336" s="401">
        <v>91.3</v>
      </c>
      <c r="G336" s="403">
        <v>4</v>
      </c>
      <c r="H336" s="403"/>
      <c r="I336" s="403">
        <v>6</v>
      </c>
      <c r="J336" s="384" t="s">
        <v>30</v>
      </c>
      <c r="K336" s="251" t="s">
        <v>639</v>
      </c>
      <c r="L336" s="42" t="s">
        <v>342</v>
      </c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  <c r="AC336" s="98"/>
      <c r="AD336" s="98"/>
      <c r="AE336" s="98"/>
      <c r="AF336" s="98"/>
      <c r="AG336" s="98"/>
      <c r="AH336" s="98"/>
      <c r="AI336" s="98"/>
      <c r="AJ336" s="98"/>
      <c r="AK336" s="98"/>
      <c r="AL336" s="98"/>
      <c r="AM336" s="98"/>
      <c r="AN336" s="98"/>
      <c r="AO336" s="98"/>
      <c r="AP336" s="98"/>
      <c r="AQ336" s="98"/>
      <c r="AR336" s="98"/>
      <c r="AS336" s="98"/>
      <c r="AT336" s="98"/>
      <c r="AU336" s="98"/>
      <c r="AV336" s="98"/>
      <c r="AW336" s="98"/>
      <c r="AX336" s="98"/>
      <c r="AY336" s="98"/>
      <c r="AZ336" s="98"/>
      <c r="BA336" s="98"/>
      <c r="BB336" s="98"/>
      <c r="BC336" s="98"/>
      <c r="BD336" s="98"/>
      <c r="BE336" s="98"/>
      <c r="BF336" s="98"/>
      <c r="BG336" s="98"/>
      <c r="BH336" s="98"/>
      <c r="BI336" s="98"/>
      <c r="BJ336" s="98"/>
      <c r="BK336" s="98"/>
      <c r="BL336" s="98"/>
      <c r="BM336" s="98"/>
      <c r="BN336" s="98"/>
      <c r="BO336" s="98"/>
      <c r="BP336" s="98"/>
      <c r="BQ336" s="98"/>
      <c r="BR336" s="98"/>
      <c r="BS336" s="98"/>
    </row>
    <row r="337" spans="1:71" ht="12.75">
      <c r="A337" s="395"/>
      <c r="B337" s="382"/>
      <c r="C337" s="428"/>
      <c r="D337" s="382"/>
      <c r="E337" s="377"/>
      <c r="F337" s="410"/>
      <c r="G337" s="411"/>
      <c r="H337" s="411"/>
      <c r="I337" s="411"/>
      <c r="J337" s="385"/>
      <c r="K337" s="252" t="s">
        <v>834</v>
      </c>
      <c r="L337" s="38" t="s">
        <v>40</v>
      </c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8"/>
      <c r="AD337" s="98"/>
      <c r="AE337" s="98"/>
      <c r="AF337" s="98"/>
      <c r="AG337" s="98"/>
      <c r="AH337" s="98"/>
      <c r="AI337" s="98"/>
      <c r="AJ337" s="98"/>
      <c r="AK337" s="98"/>
      <c r="AL337" s="98"/>
      <c r="AM337" s="98"/>
      <c r="AN337" s="98"/>
      <c r="AO337" s="98"/>
      <c r="AP337" s="98"/>
      <c r="AQ337" s="98"/>
      <c r="AR337" s="98"/>
      <c r="AS337" s="98"/>
      <c r="AT337" s="98"/>
      <c r="AU337" s="98"/>
      <c r="AV337" s="98"/>
      <c r="AW337" s="98"/>
      <c r="AX337" s="98"/>
      <c r="AY337" s="98"/>
      <c r="AZ337" s="98"/>
      <c r="BA337" s="98"/>
      <c r="BB337" s="98"/>
      <c r="BC337" s="98"/>
      <c r="BD337" s="98"/>
      <c r="BE337" s="98"/>
      <c r="BF337" s="98"/>
      <c r="BG337" s="98"/>
      <c r="BH337" s="98"/>
      <c r="BI337" s="98"/>
      <c r="BJ337" s="98"/>
      <c r="BK337" s="98"/>
      <c r="BL337" s="98"/>
      <c r="BM337" s="98"/>
      <c r="BN337" s="98"/>
      <c r="BO337" s="98"/>
      <c r="BP337" s="98"/>
      <c r="BQ337" s="98"/>
      <c r="BR337" s="98"/>
      <c r="BS337" s="98"/>
    </row>
    <row r="338" spans="1:71" ht="12.75">
      <c r="A338" s="395"/>
      <c r="B338" s="382"/>
      <c r="C338" s="428"/>
      <c r="D338" s="383"/>
      <c r="E338" s="378"/>
      <c r="F338" s="402"/>
      <c r="G338" s="404"/>
      <c r="H338" s="404"/>
      <c r="I338" s="404"/>
      <c r="J338" s="386"/>
      <c r="K338" s="253"/>
      <c r="L338" s="74" t="s">
        <v>41</v>
      </c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  <c r="AC338" s="98"/>
      <c r="AD338" s="98"/>
      <c r="AE338" s="98"/>
      <c r="AF338" s="98"/>
      <c r="AG338" s="98"/>
      <c r="AH338" s="98"/>
      <c r="AI338" s="98"/>
      <c r="AJ338" s="98"/>
      <c r="AK338" s="98"/>
      <c r="AL338" s="98"/>
      <c r="AM338" s="98"/>
      <c r="AN338" s="98"/>
      <c r="AO338" s="98"/>
      <c r="AP338" s="98"/>
      <c r="AQ338" s="98"/>
      <c r="AR338" s="98"/>
      <c r="AS338" s="98"/>
      <c r="AT338" s="98"/>
      <c r="AU338" s="98"/>
      <c r="AV338" s="98"/>
      <c r="AW338" s="98"/>
      <c r="AX338" s="98"/>
      <c r="AY338" s="98"/>
      <c r="AZ338" s="98"/>
      <c r="BA338" s="98"/>
      <c r="BB338" s="98"/>
      <c r="BC338" s="98"/>
      <c r="BD338" s="98"/>
      <c r="BE338" s="98"/>
      <c r="BF338" s="98"/>
      <c r="BG338" s="98"/>
      <c r="BH338" s="98"/>
      <c r="BI338" s="98"/>
      <c r="BJ338" s="98"/>
      <c r="BK338" s="98"/>
      <c r="BL338" s="98"/>
      <c r="BM338" s="98"/>
      <c r="BN338" s="98"/>
      <c r="BO338" s="98"/>
      <c r="BP338" s="98"/>
      <c r="BQ338" s="98"/>
      <c r="BR338" s="98"/>
      <c r="BS338" s="98"/>
    </row>
    <row r="339" spans="1:71" ht="12.75" customHeight="1" hidden="1">
      <c r="A339" s="395"/>
      <c r="B339" s="382"/>
      <c r="C339" s="428"/>
      <c r="D339" s="205"/>
      <c r="E339" s="256"/>
      <c r="F339" s="257"/>
      <c r="G339" s="53"/>
      <c r="H339" s="255"/>
      <c r="I339" s="53"/>
      <c r="J339" s="185"/>
      <c r="K339" s="37"/>
      <c r="L339" s="3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8"/>
      <c r="AD339" s="98"/>
      <c r="AE339" s="98"/>
      <c r="AF339" s="98"/>
      <c r="AG339" s="98"/>
      <c r="AH339" s="98"/>
      <c r="AI339" s="98"/>
      <c r="AJ339" s="98"/>
      <c r="AK339" s="98"/>
      <c r="AL339" s="98"/>
      <c r="AM339" s="98"/>
      <c r="AN339" s="98"/>
      <c r="AO339" s="98"/>
      <c r="AP339" s="98"/>
      <c r="AQ339" s="98"/>
      <c r="AR339" s="98"/>
      <c r="AS339" s="98"/>
      <c r="AT339" s="98"/>
      <c r="AU339" s="98"/>
      <c r="AV339" s="98"/>
      <c r="AW339" s="98"/>
      <c r="AX339" s="98"/>
      <c r="AY339" s="98"/>
      <c r="AZ339" s="98"/>
      <c r="BA339" s="98"/>
      <c r="BB339" s="98"/>
      <c r="BC339" s="98"/>
      <c r="BD339" s="98"/>
      <c r="BE339" s="98"/>
      <c r="BF339" s="98"/>
      <c r="BG339" s="98"/>
      <c r="BH339" s="98"/>
      <c r="BI339" s="98"/>
      <c r="BJ339" s="98"/>
      <c r="BK339" s="98"/>
      <c r="BL339" s="98"/>
      <c r="BM339" s="98"/>
      <c r="BN339" s="98"/>
      <c r="BO339" s="98"/>
      <c r="BP339" s="98"/>
      <c r="BQ339" s="98"/>
      <c r="BR339" s="98"/>
      <c r="BS339" s="98"/>
    </row>
    <row r="340" spans="1:71" ht="12.75">
      <c r="A340" s="395"/>
      <c r="B340" s="382"/>
      <c r="C340" s="428"/>
      <c r="D340" s="381" t="s">
        <v>833</v>
      </c>
      <c r="E340" s="401">
        <v>17</v>
      </c>
      <c r="F340" s="401">
        <v>17</v>
      </c>
      <c r="G340" s="403">
        <v>1</v>
      </c>
      <c r="H340" s="403"/>
      <c r="I340" s="403">
        <v>2</v>
      </c>
      <c r="J340" s="384" t="s">
        <v>343</v>
      </c>
      <c r="K340" s="64" t="s">
        <v>639</v>
      </c>
      <c r="L340" s="42" t="s">
        <v>344</v>
      </c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8"/>
      <c r="AD340" s="98"/>
      <c r="AE340" s="98"/>
      <c r="AF340" s="98"/>
      <c r="AG340" s="98"/>
      <c r="AH340" s="98"/>
      <c r="AI340" s="98"/>
      <c r="AJ340" s="98"/>
      <c r="AK340" s="98"/>
      <c r="AL340" s="98"/>
      <c r="AM340" s="98"/>
      <c r="AN340" s="98"/>
      <c r="AO340" s="98"/>
      <c r="AP340" s="98"/>
      <c r="AQ340" s="98"/>
      <c r="AR340" s="98"/>
      <c r="AS340" s="98"/>
      <c r="AT340" s="98"/>
      <c r="AU340" s="98"/>
      <c r="AV340" s="98"/>
      <c r="AW340" s="98"/>
      <c r="AX340" s="98"/>
      <c r="AY340" s="98"/>
      <c r="AZ340" s="98"/>
      <c r="BA340" s="98"/>
      <c r="BB340" s="98"/>
      <c r="BC340" s="98"/>
      <c r="BD340" s="98"/>
      <c r="BE340" s="98"/>
      <c r="BF340" s="98"/>
      <c r="BG340" s="98"/>
      <c r="BH340" s="98"/>
      <c r="BI340" s="98"/>
      <c r="BJ340" s="98"/>
      <c r="BK340" s="98"/>
      <c r="BL340" s="98"/>
      <c r="BM340" s="98"/>
      <c r="BN340" s="98"/>
      <c r="BO340" s="98"/>
      <c r="BP340" s="98"/>
      <c r="BQ340" s="98"/>
      <c r="BR340" s="98"/>
      <c r="BS340" s="98"/>
    </row>
    <row r="341" spans="1:71" ht="12.75">
      <c r="A341" s="395"/>
      <c r="B341" s="382"/>
      <c r="C341" s="428"/>
      <c r="D341" s="383"/>
      <c r="E341" s="402"/>
      <c r="F341" s="402"/>
      <c r="G341" s="404"/>
      <c r="H341" s="404"/>
      <c r="I341" s="404"/>
      <c r="J341" s="386"/>
      <c r="K341" s="254">
        <v>89120050824</v>
      </c>
      <c r="L341" s="46" t="s">
        <v>345</v>
      </c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  <c r="AC341" s="98"/>
      <c r="AD341" s="98"/>
      <c r="AE341" s="98"/>
      <c r="AF341" s="98"/>
      <c r="AG341" s="98"/>
      <c r="AH341" s="98"/>
      <c r="AI341" s="98"/>
      <c r="AJ341" s="98"/>
      <c r="AK341" s="98"/>
      <c r="AL341" s="98"/>
      <c r="AM341" s="98"/>
      <c r="AN341" s="98"/>
      <c r="AO341" s="98"/>
      <c r="AP341" s="98"/>
      <c r="AQ341" s="98"/>
      <c r="AR341" s="98"/>
      <c r="AS341" s="98"/>
      <c r="AT341" s="98"/>
      <c r="AU341" s="98"/>
      <c r="AV341" s="98"/>
      <c r="AW341" s="98"/>
      <c r="AX341" s="98"/>
      <c r="AY341" s="98"/>
      <c r="AZ341" s="98"/>
      <c r="BA341" s="98"/>
      <c r="BB341" s="98"/>
      <c r="BC341" s="98"/>
      <c r="BD341" s="98"/>
      <c r="BE341" s="98"/>
      <c r="BF341" s="98"/>
      <c r="BG341" s="98"/>
      <c r="BH341" s="98"/>
      <c r="BI341" s="98"/>
      <c r="BJ341" s="98"/>
      <c r="BK341" s="98"/>
      <c r="BL341" s="98"/>
      <c r="BM341" s="98"/>
      <c r="BN341" s="98"/>
      <c r="BO341" s="98"/>
      <c r="BP341" s="98"/>
      <c r="BQ341" s="98"/>
      <c r="BR341" s="98"/>
      <c r="BS341" s="98"/>
    </row>
    <row r="342" spans="1:71" ht="12.75">
      <c r="A342" s="395"/>
      <c r="B342" s="382"/>
      <c r="C342" s="428"/>
      <c r="D342" s="381" t="s">
        <v>835</v>
      </c>
      <c r="E342" s="401">
        <v>4</v>
      </c>
      <c r="F342" s="401">
        <v>4</v>
      </c>
      <c r="G342" s="403">
        <v>1</v>
      </c>
      <c r="H342" s="403"/>
      <c r="I342" s="403">
        <v>2</v>
      </c>
      <c r="J342" s="384" t="s">
        <v>30</v>
      </c>
      <c r="K342" s="71" t="s">
        <v>639</v>
      </c>
      <c r="L342" s="38" t="s">
        <v>240</v>
      </c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  <c r="AD342" s="98"/>
      <c r="AE342" s="98"/>
      <c r="AF342" s="98"/>
      <c r="AG342" s="98"/>
      <c r="AH342" s="98"/>
      <c r="AI342" s="98"/>
      <c r="AJ342" s="98"/>
      <c r="AK342" s="98"/>
      <c r="AL342" s="98"/>
      <c r="AM342" s="98"/>
      <c r="AN342" s="98"/>
      <c r="AO342" s="98"/>
      <c r="AP342" s="98"/>
      <c r="AQ342" s="98"/>
      <c r="AR342" s="98"/>
      <c r="AS342" s="98"/>
      <c r="AT342" s="98"/>
      <c r="AU342" s="98"/>
      <c r="AV342" s="98"/>
      <c r="AW342" s="98"/>
      <c r="AX342" s="98"/>
      <c r="AY342" s="98"/>
      <c r="AZ342" s="98"/>
      <c r="BA342" s="98"/>
      <c r="BB342" s="98"/>
      <c r="BC342" s="98"/>
      <c r="BD342" s="98"/>
      <c r="BE342" s="98"/>
      <c r="BF342" s="98"/>
      <c r="BG342" s="98"/>
      <c r="BH342" s="98"/>
      <c r="BI342" s="98"/>
      <c r="BJ342" s="98"/>
      <c r="BK342" s="98"/>
      <c r="BL342" s="98"/>
      <c r="BM342" s="98"/>
      <c r="BN342" s="98"/>
      <c r="BO342" s="98"/>
      <c r="BP342" s="98"/>
      <c r="BQ342" s="98"/>
      <c r="BR342" s="98"/>
      <c r="BS342" s="98"/>
    </row>
    <row r="343" spans="1:71" ht="12.75">
      <c r="A343" s="395"/>
      <c r="B343" s="382"/>
      <c r="C343" s="428"/>
      <c r="D343" s="382"/>
      <c r="E343" s="410"/>
      <c r="F343" s="410"/>
      <c r="G343" s="411"/>
      <c r="H343" s="411"/>
      <c r="I343" s="411"/>
      <c r="J343" s="385"/>
      <c r="K343" s="168">
        <v>89120050824</v>
      </c>
      <c r="L343" s="38" t="s">
        <v>347</v>
      </c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  <c r="AD343" s="98"/>
      <c r="AE343" s="98"/>
      <c r="AF343" s="98"/>
      <c r="AG343" s="98"/>
      <c r="AH343" s="98"/>
      <c r="AI343" s="98"/>
      <c r="AJ343" s="98"/>
      <c r="AK343" s="98"/>
      <c r="AL343" s="98"/>
      <c r="AM343" s="98"/>
      <c r="AN343" s="98"/>
      <c r="AO343" s="98"/>
      <c r="AP343" s="98"/>
      <c r="AQ343" s="98"/>
      <c r="AR343" s="98"/>
      <c r="AS343" s="98"/>
      <c r="AT343" s="98"/>
      <c r="AU343" s="98"/>
      <c r="AV343" s="98"/>
      <c r="AW343" s="98"/>
      <c r="AX343" s="98"/>
      <c r="AY343" s="98"/>
      <c r="AZ343" s="98"/>
      <c r="BA343" s="98"/>
      <c r="BB343" s="98"/>
      <c r="BC343" s="98"/>
      <c r="BD343" s="98"/>
      <c r="BE343" s="98"/>
      <c r="BF343" s="98"/>
      <c r="BG343" s="98"/>
      <c r="BH343" s="98"/>
      <c r="BI343" s="98"/>
      <c r="BJ343" s="98"/>
      <c r="BK343" s="98"/>
      <c r="BL343" s="98"/>
      <c r="BM343" s="98"/>
      <c r="BN343" s="98"/>
      <c r="BO343" s="98"/>
      <c r="BP343" s="98"/>
      <c r="BQ343" s="98"/>
      <c r="BR343" s="98"/>
      <c r="BS343" s="98"/>
    </row>
    <row r="344" spans="1:71" ht="15.75" customHeight="1">
      <c r="A344" s="396"/>
      <c r="B344" s="383"/>
      <c r="C344" s="419"/>
      <c r="D344" s="383"/>
      <c r="E344" s="402"/>
      <c r="F344" s="402"/>
      <c r="G344" s="404"/>
      <c r="H344" s="404"/>
      <c r="I344" s="404"/>
      <c r="J344" s="386"/>
      <c r="K344" s="254">
        <v>89635478787</v>
      </c>
      <c r="L344" s="46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</row>
    <row r="345" spans="1:71" ht="12.75" customHeight="1">
      <c r="A345" s="394">
        <v>4</v>
      </c>
      <c r="B345" s="381" t="s">
        <v>745</v>
      </c>
      <c r="C345" s="373" t="s">
        <v>828</v>
      </c>
      <c r="D345" s="381" t="s">
        <v>824</v>
      </c>
      <c r="E345" s="376">
        <v>148.6</v>
      </c>
      <c r="F345" s="376">
        <v>80.1</v>
      </c>
      <c r="G345" s="368">
        <v>2</v>
      </c>
      <c r="H345" s="368"/>
      <c r="I345" s="368">
        <v>8</v>
      </c>
      <c r="J345" s="373" t="s">
        <v>53</v>
      </c>
      <c r="K345" s="81" t="s">
        <v>640</v>
      </c>
      <c r="L345" s="384" t="s">
        <v>307</v>
      </c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  <c r="AD345" s="98"/>
      <c r="AE345" s="98"/>
      <c r="AF345" s="98"/>
      <c r="AG345" s="98"/>
      <c r="AH345" s="98"/>
      <c r="AI345" s="98"/>
      <c r="AJ345" s="98"/>
      <c r="AK345" s="98"/>
      <c r="AL345" s="98"/>
      <c r="AM345" s="98"/>
      <c r="AN345" s="98"/>
      <c r="AO345" s="98"/>
      <c r="AP345" s="98"/>
      <c r="AQ345" s="98"/>
      <c r="AR345" s="98"/>
      <c r="AS345" s="98"/>
      <c r="AT345" s="98"/>
      <c r="AU345" s="98"/>
      <c r="AV345" s="98"/>
      <c r="AW345" s="98"/>
      <c r="AX345" s="98"/>
      <c r="AY345" s="98"/>
      <c r="AZ345" s="98"/>
      <c r="BA345" s="98"/>
      <c r="BB345" s="98"/>
      <c r="BC345" s="98"/>
      <c r="BD345" s="98"/>
      <c r="BE345" s="98"/>
      <c r="BF345" s="98"/>
      <c r="BG345" s="98"/>
      <c r="BH345" s="98"/>
      <c r="BI345" s="98"/>
      <c r="BJ345" s="98"/>
      <c r="BK345" s="98"/>
      <c r="BL345" s="98"/>
      <c r="BM345" s="98"/>
      <c r="BN345" s="98"/>
      <c r="BO345" s="98"/>
      <c r="BP345" s="98"/>
      <c r="BQ345" s="98"/>
      <c r="BR345" s="98"/>
      <c r="BS345" s="98"/>
    </row>
    <row r="346" spans="1:71" ht="18.75" customHeight="1">
      <c r="A346" s="396"/>
      <c r="B346" s="383"/>
      <c r="C346" s="375"/>
      <c r="D346" s="383"/>
      <c r="E346" s="378"/>
      <c r="F346" s="378"/>
      <c r="G346" s="370"/>
      <c r="H346" s="370"/>
      <c r="I346" s="370"/>
      <c r="J346" s="375"/>
      <c r="K346" s="46" t="s">
        <v>310</v>
      </c>
      <c r="L346" s="386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  <c r="AK346" s="98"/>
      <c r="AL346" s="98"/>
      <c r="AM346" s="98"/>
      <c r="AN346" s="98"/>
      <c r="AO346" s="98"/>
      <c r="AP346" s="98"/>
      <c r="AQ346" s="98"/>
      <c r="AR346" s="98"/>
      <c r="AS346" s="98"/>
      <c r="AT346" s="98"/>
      <c r="AU346" s="98"/>
      <c r="AV346" s="98"/>
      <c r="AW346" s="98"/>
      <c r="AX346" s="98"/>
      <c r="AY346" s="98"/>
      <c r="AZ346" s="98"/>
      <c r="BA346" s="98"/>
      <c r="BB346" s="98"/>
      <c r="BC346" s="98"/>
      <c r="BD346" s="98"/>
      <c r="BE346" s="98"/>
      <c r="BF346" s="98"/>
      <c r="BG346" s="98"/>
      <c r="BH346" s="98"/>
      <c r="BI346" s="98"/>
      <c r="BJ346" s="98"/>
      <c r="BK346" s="98"/>
      <c r="BL346" s="98"/>
      <c r="BM346" s="98"/>
      <c r="BN346" s="98"/>
      <c r="BO346" s="98"/>
      <c r="BP346" s="98"/>
      <c r="BQ346" s="98"/>
      <c r="BR346" s="98"/>
      <c r="BS346" s="98"/>
    </row>
    <row r="347" spans="1:71" ht="12.75">
      <c r="A347" s="394">
        <v>5</v>
      </c>
      <c r="B347" s="399" t="s">
        <v>968</v>
      </c>
      <c r="C347" s="373" t="s">
        <v>791</v>
      </c>
      <c r="D347" s="399" t="s">
        <v>695</v>
      </c>
      <c r="E347" s="401">
        <v>80</v>
      </c>
      <c r="F347" s="401">
        <v>50.6</v>
      </c>
      <c r="G347" s="403">
        <v>2</v>
      </c>
      <c r="H347" s="403"/>
      <c r="I347" s="403">
        <v>5</v>
      </c>
      <c r="J347" s="384" t="s">
        <v>34</v>
      </c>
      <c r="K347" s="37" t="s">
        <v>490</v>
      </c>
      <c r="L347" s="77" t="s">
        <v>969</v>
      </c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8"/>
      <c r="AD347" s="98"/>
      <c r="AE347" s="98"/>
      <c r="AF347" s="98"/>
      <c r="AG347" s="98"/>
      <c r="AH347" s="98"/>
      <c r="AI347" s="98"/>
      <c r="AJ347" s="98"/>
      <c r="AK347" s="98"/>
      <c r="AL347" s="98"/>
      <c r="AM347" s="98"/>
      <c r="AN347" s="98"/>
      <c r="AO347" s="98"/>
      <c r="AP347" s="98"/>
      <c r="AQ347" s="98"/>
      <c r="AR347" s="98"/>
      <c r="AS347" s="98"/>
      <c r="AT347" s="98"/>
      <c r="AU347" s="98"/>
      <c r="AV347" s="98"/>
      <c r="AW347" s="98"/>
      <c r="AX347" s="98"/>
      <c r="AY347" s="98"/>
      <c r="AZ347" s="98"/>
      <c r="BA347" s="98"/>
      <c r="BB347" s="98"/>
      <c r="BC347" s="98"/>
      <c r="BD347" s="98"/>
      <c r="BE347" s="98"/>
      <c r="BF347" s="98"/>
      <c r="BG347" s="98"/>
      <c r="BH347" s="98"/>
      <c r="BI347" s="98"/>
      <c r="BJ347" s="98"/>
      <c r="BK347" s="98"/>
      <c r="BL347" s="98"/>
      <c r="BM347" s="98"/>
      <c r="BN347" s="98"/>
      <c r="BO347" s="98"/>
      <c r="BP347" s="98"/>
      <c r="BQ347" s="98"/>
      <c r="BR347" s="98"/>
      <c r="BS347" s="98"/>
    </row>
    <row r="348" spans="1:71" ht="12.75">
      <c r="A348" s="396"/>
      <c r="B348" s="400"/>
      <c r="C348" s="375"/>
      <c r="D348" s="400"/>
      <c r="E348" s="402"/>
      <c r="F348" s="402"/>
      <c r="G348" s="404"/>
      <c r="H348" s="404"/>
      <c r="I348" s="404"/>
      <c r="J348" s="386"/>
      <c r="K348" s="37" t="s">
        <v>491</v>
      </c>
      <c r="L348" s="77" t="s">
        <v>971</v>
      </c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  <c r="AC348" s="98"/>
      <c r="AD348" s="98"/>
      <c r="AE348" s="98"/>
      <c r="AF348" s="98"/>
      <c r="AG348" s="98"/>
      <c r="AH348" s="98"/>
      <c r="AI348" s="98"/>
      <c r="AJ348" s="98"/>
      <c r="AK348" s="98"/>
      <c r="AL348" s="98"/>
      <c r="AM348" s="98"/>
      <c r="AN348" s="98"/>
      <c r="AO348" s="98"/>
      <c r="AP348" s="98"/>
      <c r="AQ348" s="98"/>
      <c r="AR348" s="98"/>
      <c r="AS348" s="98"/>
      <c r="AT348" s="98"/>
      <c r="AU348" s="98"/>
      <c r="AV348" s="98"/>
      <c r="AW348" s="98"/>
      <c r="AX348" s="98"/>
      <c r="AY348" s="98"/>
      <c r="AZ348" s="98"/>
      <c r="BA348" s="98"/>
      <c r="BB348" s="98"/>
      <c r="BC348" s="98"/>
      <c r="BD348" s="98"/>
      <c r="BE348" s="98"/>
      <c r="BF348" s="98"/>
      <c r="BG348" s="98"/>
      <c r="BH348" s="98"/>
      <c r="BI348" s="98"/>
      <c r="BJ348" s="98"/>
      <c r="BK348" s="98"/>
      <c r="BL348" s="98"/>
      <c r="BM348" s="98"/>
      <c r="BN348" s="98"/>
      <c r="BO348" s="98"/>
      <c r="BP348" s="98"/>
      <c r="BQ348" s="98"/>
      <c r="BR348" s="98"/>
      <c r="BS348" s="98"/>
    </row>
    <row r="349" spans="1:71" ht="13.5" customHeight="1">
      <c r="A349" s="394">
        <v>6</v>
      </c>
      <c r="B349" s="384" t="s">
        <v>135</v>
      </c>
      <c r="C349" s="373" t="s">
        <v>791</v>
      </c>
      <c r="D349" s="399" t="s">
        <v>756</v>
      </c>
      <c r="E349" s="401">
        <v>109.7</v>
      </c>
      <c r="F349" s="401">
        <v>58.5</v>
      </c>
      <c r="G349" s="403">
        <v>1</v>
      </c>
      <c r="H349" s="403"/>
      <c r="I349" s="403">
        <v>2</v>
      </c>
      <c r="J349" s="384" t="s">
        <v>34</v>
      </c>
      <c r="K349" s="81" t="s">
        <v>686</v>
      </c>
      <c r="L349" s="130" t="str">
        <f>L334</f>
        <v>ИП Евсеева Л.З.  </v>
      </c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  <c r="AD349" s="98"/>
      <c r="AE349" s="98"/>
      <c r="AF349" s="98"/>
      <c r="AG349" s="98"/>
      <c r="AH349" s="98"/>
      <c r="AI349" s="98"/>
      <c r="AJ349" s="98"/>
      <c r="AK349" s="98"/>
      <c r="AL349" s="98"/>
      <c r="AM349" s="98"/>
      <c r="AN349" s="98"/>
      <c r="AO349" s="98"/>
      <c r="AP349" s="98"/>
      <c r="AQ349" s="98"/>
      <c r="AR349" s="98"/>
      <c r="AS349" s="98"/>
      <c r="AT349" s="98"/>
      <c r="AU349" s="98"/>
      <c r="AV349" s="98"/>
      <c r="AW349" s="98"/>
      <c r="AX349" s="98"/>
      <c r="AY349" s="98"/>
      <c r="AZ349" s="98"/>
      <c r="BA349" s="98"/>
      <c r="BB349" s="98"/>
      <c r="BC349" s="98"/>
      <c r="BD349" s="98"/>
      <c r="BE349" s="98"/>
      <c r="BF349" s="98"/>
      <c r="BG349" s="98"/>
      <c r="BH349" s="98"/>
      <c r="BI349" s="98"/>
      <c r="BJ349" s="98"/>
      <c r="BK349" s="98"/>
      <c r="BL349" s="98"/>
      <c r="BM349" s="98"/>
      <c r="BN349" s="98"/>
      <c r="BO349" s="98"/>
      <c r="BP349" s="98"/>
      <c r="BQ349" s="98"/>
      <c r="BR349" s="98"/>
      <c r="BS349" s="98"/>
    </row>
    <row r="350" spans="1:71" ht="12.75">
      <c r="A350" s="395"/>
      <c r="B350" s="386"/>
      <c r="C350" s="375"/>
      <c r="D350" s="400"/>
      <c r="E350" s="402"/>
      <c r="F350" s="402"/>
      <c r="G350" s="404"/>
      <c r="H350" s="404"/>
      <c r="I350" s="404"/>
      <c r="J350" s="386"/>
      <c r="K350" s="37" t="s">
        <v>491</v>
      </c>
      <c r="L350" s="38" t="s">
        <v>153</v>
      </c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  <c r="AK350" s="98"/>
      <c r="AL350" s="98"/>
      <c r="AM350" s="98"/>
      <c r="AN350" s="98"/>
      <c r="AO350" s="98"/>
      <c r="AP350" s="98"/>
      <c r="AQ350" s="98"/>
      <c r="AR350" s="98"/>
      <c r="AS350" s="98"/>
      <c r="AT350" s="98"/>
      <c r="AU350" s="98"/>
      <c r="AV350" s="98"/>
      <c r="AW350" s="98"/>
      <c r="AX350" s="98"/>
      <c r="AY350" s="98"/>
      <c r="AZ350" s="98"/>
      <c r="BA350" s="98"/>
      <c r="BB350" s="98"/>
      <c r="BC350" s="98"/>
      <c r="BD350" s="98"/>
      <c r="BE350" s="98"/>
      <c r="BF350" s="98"/>
      <c r="BG350" s="98"/>
      <c r="BH350" s="98"/>
      <c r="BI350" s="98"/>
      <c r="BJ350" s="98"/>
      <c r="BK350" s="98"/>
      <c r="BL350" s="98"/>
      <c r="BM350" s="98"/>
      <c r="BN350" s="98"/>
      <c r="BO350" s="98"/>
      <c r="BP350" s="98"/>
      <c r="BQ350" s="98"/>
      <c r="BR350" s="98"/>
      <c r="BS350" s="98"/>
    </row>
    <row r="351" spans="1:71" ht="12.75">
      <c r="A351" s="394">
        <v>7</v>
      </c>
      <c r="B351" s="373" t="s">
        <v>489</v>
      </c>
      <c r="C351" s="381" t="s">
        <v>773</v>
      </c>
      <c r="D351" s="381" t="s">
        <v>774</v>
      </c>
      <c r="E351" s="376">
        <v>474.6</v>
      </c>
      <c r="F351" s="376">
        <v>323</v>
      </c>
      <c r="G351" s="368">
        <v>3</v>
      </c>
      <c r="H351" s="368"/>
      <c r="I351" s="368">
        <v>9</v>
      </c>
      <c r="J351" s="373" t="s">
        <v>36</v>
      </c>
      <c r="K351" s="262" t="s">
        <v>162</v>
      </c>
      <c r="L351" s="42" t="s">
        <v>228</v>
      </c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  <c r="AK351" s="98"/>
      <c r="AL351" s="98"/>
      <c r="AM351" s="98"/>
      <c r="AN351" s="98"/>
      <c r="AO351" s="98"/>
      <c r="AP351" s="98"/>
      <c r="AQ351" s="98"/>
      <c r="AR351" s="98"/>
      <c r="AS351" s="98"/>
      <c r="AT351" s="98"/>
      <c r="AU351" s="98"/>
      <c r="AV351" s="98"/>
      <c r="AW351" s="98"/>
      <c r="AX351" s="98"/>
      <c r="AY351" s="98"/>
      <c r="AZ351" s="98"/>
      <c r="BA351" s="98"/>
      <c r="BB351" s="98"/>
      <c r="BC351" s="98"/>
      <c r="BD351" s="98"/>
      <c r="BE351" s="98"/>
      <c r="BF351" s="98"/>
      <c r="BG351" s="98"/>
      <c r="BH351" s="98"/>
      <c r="BI351" s="98"/>
      <c r="BJ351" s="98"/>
      <c r="BK351" s="98"/>
      <c r="BL351" s="98"/>
      <c r="BM351" s="98"/>
      <c r="BN351" s="98"/>
      <c r="BO351" s="98"/>
      <c r="BP351" s="98"/>
      <c r="BQ351" s="98"/>
      <c r="BR351" s="98"/>
      <c r="BS351" s="98"/>
    </row>
    <row r="352" spans="1:71" ht="12.75">
      <c r="A352" s="395"/>
      <c r="B352" s="374"/>
      <c r="C352" s="382"/>
      <c r="D352" s="382"/>
      <c r="E352" s="377"/>
      <c r="F352" s="377"/>
      <c r="G352" s="369"/>
      <c r="H352" s="369"/>
      <c r="I352" s="369"/>
      <c r="J352" s="374"/>
      <c r="K352" s="239">
        <v>89090654505</v>
      </c>
      <c r="L352" s="38" t="s">
        <v>582</v>
      </c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  <c r="AC352" s="98"/>
      <c r="AD352" s="98"/>
      <c r="AE352" s="98"/>
      <c r="AF352" s="98"/>
      <c r="AG352" s="98"/>
      <c r="AH352" s="98"/>
      <c r="AI352" s="98"/>
      <c r="AJ352" s="98"/>
      <c r="AK352" s="98"/>
      <c r="AL352" s="98"/>
      <c r="AM352" s="98"/>
      <c r="AN352" s="98"/>
      <c r="AO352" s="98"/>
      <c r="AP352" s="98"/>
      <c r="AQ352" s="98"/>
      <c r="AR352" s="98"/>
      <c r="AS352" s="98"/>
      <c r="AT352" s="98"/>
      <c r="AU352" s="98"/>
      <c r="AV352" s="98"/>
      <c r="AW352" s="98"/>
      <c r="AX352" s="98"/>
      <c r="AY352" s="98"/>
      <c r="AZ352" s="98"/>
      <c r="BA352" s="98"/>
      <c r="BB352" s="98"/>
      <c r="BC352" s="98"/>
      <c r="BD352" s="98"/>
      <c r="BE352" s="98"/>
      <c r="BF352" s="98"/>
      <c r="BG352" s="98"/>
      <c r="BH352" s="98"/>
      <c r="BI352" s="98"/>
      <c r="BJ352" s="98"/>
      <c r="BK352" s="98"/>
      <c r="BL352" s="98"/>
      <c r="BM352" s="98"/>
      <c r="BN352" s="98"/>
      <c r="BO352" s="98"/>
      <c r="BP352" s="98"/>
      <c r="BQ352" s="98"/>
      <c r="BR352" s="98"/>
      <c r="BS352" s="98"/>
    </row>
    <row r="353" spans="1:71" ht="12.75">
      <c r="A353" s="396"/>
      <c r="B353" s="375"/>
      <c r="C353" s="383"/>
      <c r="D353" s="383"/>
      <c r="E353" s="378"/>
      <c r="F353" s="378"/>
      <c r="G353" s="370"/>
      <c r="H353" s="370"/>
      <c r="I353" s="370"/>
      <c r="J353" s="375"/>
      <c r="K353" s="239"/>
      <c r="L353" s="38" t="s">
        <v>32</v>
      </c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  <c r="AC353" s="98"/>
      <c r="AD353" s="98"/>
      <c r="AE353" s="98"/>
      <c r="AF353" s="98"/>
      <c r="AG353" s="98"/>
      <c r="AH353" s="98"/>
      <c r="AI353" s="98"/>
      <c r="AJ353" s="98"/>
      <c r="AK353" s="98"/>
      <c r="AL353" s="98"/>
      <c r="AM353" s="98"/>
      <c r="AN353" s="98"/>
      <c r="AO353" s="98"/>
      <c r="AP353" s="98"/>
      <c r="AQ353" s="98"/>
      <c r="AR353" s="98"/>
      <c r="AS353" s="98"/>
      <c r="AT353" s="98"/>
      <c r="AU353" s="98"/>
      <c r="AV353" s="98"/>
      <c r="AW353" s="98"/>
      <c r="AX353" s="98"/>
      <c r="AY353" s="98"/>
      <c r="AZ353" s="98"/>
      <c r="BA353" s="98"/>
      <c r="BB353" s="98"/>
      <c r="BC353" s="98"/>
      <c r="BD353" s="98"/>
      <c r="BE353" s="98"/>
      <c r="BF353" s="98"/>
      <c r="BG353" s="98"/>
      <c r="BH353" s="98"/>
      <c r="BI353" s="98"/>
      <c r="BJ353" s="98"/>
      <c r="BK353" s="98"/>
      <c r="BL353" s="98"/>
      <c r="BM353" s="98"/>
      <c r="BN353" s="98"/>
      <c r="BO353" s="98"/>
      <c r="BP353" s="98"/>
      <c r="BQ353" s="98"/>
      <c r="BR353" s="98"/>
      <c r="BS353" s="98"/>
    </row>
    <row r="354" spans="1:71" ht="12.75">
      <c r="A354" s="394">
        <v>8</v>
      </c>
      <c r="B354" s="403" t="s">
        <v>44</v>
      </c>
      <c r="C354" s="381" t="s">
        <v>773</v>
      </c>
      <c r="D354" s="418" t="s">
        <v>836</v>
      </c>
      <c r="E354" s="401">
        <v>243.6</v>
      </c>
      <c r="F354" s="401">
        <v>251</v>
      </c>
      <c r="G354" s="403">
        <v>2</v>
      </c>
      <c r="H354" s="403"/>
      <c r="I354" s="403">
        <v>8</v>
      </c>
      <c r="J354" s="384" t="s">
        <v>163</v>
      </c>
      <c r="K354" s="384" t="s">
        <v>162</v>
      </c>
      <c r="L354" s="384" t="s">
        <v>478</v>
      </c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  <c r="AC354" s="98"/>
      <c r="AD354" s="98"/>
      <c r="AE354" s="98"/>
      <c r="AF354" s="98"/>
      <c r="AG354" s="98"/>
      <c r="AH354" s="98"/>
      <c r="AI354" s="98"/>
      <c r="AJ354" s="98"/>
      <c r="AK354" s="98"/>
      <c r="AL354" s="98"/>
      <c r="AM354" s="98"/>
      <c r="AN354" s="98"/>
      <c r="AO354" s="98"/>
      <c r="AP354" s="98"/>
      <c r="AQ354" s="98"/>
      <c r="AR354" s="98"/>
      <c r="AS354" s="98"/>
      <c r="AT354" s="98"/>
      <c r="AU354" s="98"/>
      <c r="AV354" s="98"/>
      <c r="AW354" s="98"/>
      <c r="AX354" s="98"/>
      <c r="AY354" s="98"/>
      <c r="AZ354" s="98"/>
      <c r="BA354" s="98"/>
      <c r="BB354" s="98"/>
      <c r="BC354" s="98"/>
      <c r="BD354" s="98"/>
      <c r="BE354" s="98"/>
      <c r="BF354" s="98"/>
      <c r="BG354" s="98"/>
      <c r="BH354" s="98"/>
      <c r="BI354" s="98"/>
      <c r="BJ354" s="98"/>
      <c r="BK354" s="98"/>
      <c r="BL354" s="98"/>
      <c r="BM354" s="98"/>
      <c r="BN354" s="98"/>
      <c r="BO354" s="98"/>
      <c r="BP354" s="98"/>
      <c r="BQ354" s="98"/>
      <c r="BR354" s="98"/>
      <c r="BS354" s="98"/>
    </row>
    <row r="355" spans="1:71" ht="12.75">
      <c r="A355" s="396"/>
      <c r="B355" s="404"/>
      <c r="C355" s="383"/>
      <c r="D355" s="419"/>
      <c r="E355" s="402"/>
      <c r="F355" s="402"/>
      <c r="G355" s="404"/>
      <c r="H355" s="404"/>
      <c r="I355" s="404"/>
      <c r="J355" s="386"/>
      <c r="K355" s="386"/>
      <c r="L355" s="386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  <c r="AD355" s="98"/>
      <c r="AE355" s="98"/>
      <c r="AF355" s="98"/>
      <c r="AG355" s="98"/>
      <c r="AH355" s="98"/>
      <c r="AI355" s="98"/>
      <c r="AJ355" s="98"/>
      <c r="AK355" s="98"/>
      <c r="AL355" s="98"/>
      <c r="AM355" s="98"/>
      <c r="AN355" s="98"/>
      <c r="AO355" s="98"/>
      <c r="AP355" s="98"/>
      <c r="AQ355" s="98"/>
      <c r="AR355" s="98"/>
      <c r="AS355" s="98"/>
      <c r="AT355" s="98"/>
      <c r="AU355" s="98"/>
      <c r="AV355" s="98"/>
      <c r="AW355" s="98"/>
      <c r="AX355" s="98"/>
      <c r="AY355" s="98"/>
      <c r="AZ355" s="98"/>
      <c r="BA355" s="98"/>
      <c r="BB355" s="98"/>
      <c r="BC355" s="98"/>
      <c r="BD355" s="98"/>
      <c r="BE355" s="98"/>
      <c r="BF355" s="98"/>
      <c r="BG355" s="98"/>
      <c r="BH355" s="98"/>
      <c r="BI355" s="98"/>
      <c r="BJ355" s="98"/>
      <c r="BK355" s="98"/>
      <c r="BL355" s="98"/>
      <c r="BM355" s="98"/>
      <c r="BN355" s="98"/>
      <c r="BO355" s="98"/>
      <c r="BP355" s="98"/>
      <c r="BQ355" s="98"/>
      <c r="BR355" s="98"/>
      <c r="BS355" s="98"/>
    </row>
    <row r="356" spans="1:71" ht="12.75" customHeight="1">
      <c r="A356" s="394">
        <v>9</v>
      </c>
      <c r="B356" s="384" t="s">
        <v>135</v>
      </c>
      <c r="C356" s="373" t="s">
        <v>791</v>
      </c>
      <c r="D356" s="373" t="s">
        <v>236</v>
      </c>
      <c r="E356" s="422">
        <v>60</v>
      </c>
      <c r="F356" s="422">
        <v>40</v>
      </c>
      <c r="G356" s="420">
        <v>1</v>
      </c>
      <c r="H356" s="420"/>
      <c r="I356" s="420">
        <v>2</v>
      </c>
      <c r="J356" s="424" t="s">
        <v>30</v>
      </c>
      <c r="K356" s="424" t="s">
        <v>377</v>
      </c>
      <c r="L356" s="42" t="s">
        <v>84</v>
      </c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  <c r="AD356" s="98"/>
      <c r="AE356" s="98"/>
      <c r="AF356" s="98"/>
      <c r="AG356" s="98"/>
      <c r="AH356" s="98"/>
      <c r="AI356" s="98"/>
      <c r="AJ356" s="98"/>
      <c r="AK356" s="98"/>
      <c r="AL356" s="98"/>
      <c r="AM356" s="98"/>
      <c r="AN356" s="98"/>
      <c r="AO356" s="98"/>
      <c r="AP356" s="98"/>
      <c r="AQ356" s="98"/>
      <c r="AR356" s="98"/>
      <c r="AS356" s="98"/>
      <c r="AT356" s="98"/>
      <c r="AU356" s="98"/>
      <c r="AV356" s="98"/>
      <c r="AW356" s="98"/>
      <c r="AX356" s="98"/>
      <c r="AY356" s="98"/>
      <c r="AZ356" s="98"/>
      <c r="BA356" s="98"/>
      <c r="BB356" s="98"/>
      <c r="BC356" s="98"/>
      <c r="BD356" s="98"/>
      <c r="BE356" s="98"/>
      <c r="BF356" s="98"/>
      <c r="BG356" s="98"/>
      <c r="BH356" s="98"/>
      <c r="BI356" s="98"/>
      <c r="BJ356" s="98"/>
      <c r="BK356" s="98"/>
      <c r="BL356" s="98"/>
      <c r="BM356" s="98"/>
      <c r="BN356" s="98"/>
      <c r="BO356" s="98"/>
      <c r="BP356" s="98"/>
      <c r="BQ356" s="98"/>
      <c r="BR356" s="98"/>
      <c r="BS356" s="98"/>
    </row>
    <row r="357" spans="1:71" ht="12.75">
      <c r="A357" s="395"/>
      <c r="B357" s="385"/>
      <c r="C357" s="374"/>
      <c r="D357" s="375"/>
      <c r="E357" s="423"/>
      <c r="F357" s="423"/>
      <c r="G357" s="421"/>
      <c r="H357" s="421"/>
      <c r="I357" s="421"/>
      <c r="J357" s="425"/>
      <c r="K357" s="425"/>
      <c r="L357" s="46" t="s">
        <v>378</v>
      </c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  <c r="AD357" s="98"/>
      <c r="AE357" s="98"/>
      <c r="AF357" s="98"/>
      <c r="AG357" s="98"/>
      <c r="AH357" s="98"/>
      <c r="AI357" s="98"/>
      <c r="AJ357" s="98"/>
      <c r="AK357" s="98"/>
      <c r="AL357" s="98"/>
      <c r="AM357" s="98"/>
      <c r="AN357" s="98"/>
      <c r="AO357" s="98"/>
      <c r="AP357" s="98"/>
      <c r="AQ357" s="98"/>
      <c r="AR357" s="98"/>
      <c r="AS357" s="98"/>
      <c r="AT357" s="98"/>
      <c r="AU357" s="98"/>
      <c r="AV357" s="98"/>
      <c r="AW357" s="98"/>
      <c r="AX357" s="98"/>
      <c r="AY357" s="98"/>
      <c r="AZ357" s="98"/>
      <c r="BA357" s="98"/>
      <c r="BB357" s="98"/>
      <c r="BC357" s="98"/>
      <c r="BD357" s="98"/>
      <c r="BE357" s="98"/>
      <c r="BF357" s="98"/>
      <c r="BG357" s="98"/>
      <c r="BH357" s="98"/>
      <c r="BI357" s="98"/>
      <c r="BJ357" s="98"/>
      <c r="BK357" s="98"/>
      <c r="BL357" s="98"/>
      <c r="BM357" s="98"/>
      <c r="BN357" s="98"/>
      <c r="BO357" s="98"/>
      <c r="BP357" s="98"/>
      <c r="BQ357" s="98"/>
      <c r="BR357" s="98"/>
      <c r="BS357" s="98"/>
    </row>
    <row r="358" spans="1:71" ht="12.75">
      <c r="A358" s="395"/>
      <c r="B358" s="385"/>
      <c r="C358" s="374"/>
      <c r="D358" s="373" t="s">
        <v>285</v>
      </c>
      <c r="E358" s="401"/>
      <c r="F358" s="401">
        <v>7</v>
      </c>
      <c r="G358" s="403">
        <v>1</v>
      </c>
      <c r="H358" s="403"/>
      <c r="I358" s="403">
        <v>1</v>
      </c>
      <c r="J358" s="373" t="s">
        <v>30</v>
      </c>
      <c r="K358" s="373" t="s">
        <v>377</v>
      </c>
      <c r="L358" s="184" t="s">
        <v>379</v>
      </c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8"/>
      <c r="AD358" s="98"/>
      <c r="AE358" s="98"/>
      <c r="AF358" s="98"/>
      <c r="AG358" s="98"/>
      <c r="AH358" s="98"/>
      <c r="AI358" s="98"/>
      <c r="AJ358" s="98"/>
      <c r="AK358" s="98"/>
      <c r="AL358" s="98"/>
      <c r="AM358" s="98"/>
      <c r="AN358" s="98"/>
      <c r="AO358" s="98"/>
      <c r="AP358" s="98"/>
      <c r="AQ358" s="98"/>
      <c r="AR358" s="98"/>
      <c r="AS358" s="98"/>
      <c r="AT358" s="98"/>
      <c r="AU358" s="98"/>
      <c r="AV358" s="98"/>
      <c r="AW358" s="98"/>
      <c r="AX358" s="98"/>
      <c r="AY358" s="98"/>
      <c r="AZ358" s="98"/>
      <c r="BA358" s="98"/>
      <c r="BB358" s="98"/>
      <c r="BC358" s="98"/>
      <c r="BD358" s="98"/>
      <c r="BE358" s="98"/>
      <c r="BF358" s="98"/>
      <c r="BG358" s="98"/>
      <c r="BH358" s="98"/>
      <c r="BI358" s="98"/>
      <c r="BJ358" s="98"/>
      <c r="BK358" s="98"/>
      <c r="BL358" s="98"/>
      <c r="BM358" s="98"/>
      <c r="BN358" s="98"/>
      <c r="BO358" s="98"/>
      <c r="BP358" s="98"/>
      <c r="BQ358" s="98"/>
      <c r="BR358" s="98"/>
      <c r="BS358" s="98"/>
    </row>
    <row r="359" spans="1:71" ht="12.75">
      <c r="A359" s="395"/>
      <c r="B359" s="385"/>
      <c r="C359" s="374"/>
      <c r="D359" s="374"/>
      <c r="E359" s="410"/>
      <c r="F359" s="410"/>
      <c r="G359" s="411"/>
      <c r="H359" s="411"/>
      <c r="I359" s="411"/>
      <c r="J359" s="374"/>
      <c r="K359" s="374"/>
      <c r="L359" s="184" t="s">
        <v>380</v>
      </c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98"/>
      <c r="AH359" s="98"/>
      <c r="AI359" s="98"/>
      <c r="AJ359" s="98"/>
      <c r="AK359" s="98"/>
      <c r="AL359" s="98"/>
      <c r="AM359" s="98"/>
      <c r="AN359" s="98"/>
      <c r="AO359" s="98"/>
      <c r="AP359" s="98"/>
      <c r="AQ359" s="98"/>
      <c r="AR359" s="98"/>
      <c r="AS359" s="98"/>
      <c r="AT359" s="98"/>
      <c r="AU359" s="98"/>
      <c r="AV359" s="98"/>
      <c r="AW359" s="98"/>
      <c r="AX359" s="98"/>
      <c r="AY359" s="98"/>
      <c r="AZ359" s="98"/>
      <c r="BA359" s="98"/>
      <c r="BB359" s="98"/>
      <c r="BC359" s="98"/>
      <c r="BD359" s="98"/>
      <c r="BE359" s="98"/>
      <c r="BF359" s="98"/>
      <c r="BG359" s="98"/>
      <c r="BH359" s="98"/>
      <c r="BI359" s="98"/>
      <c r="BJ359" s="98"/>
      <c r="BK359" s="98"/>
      <c r="BL359" s="98"/>
      <c r="BM359" s="98"/>
      <c r="BN359" s="98"/>
      <c r="BO359" s="98"/>
      <c r="BP359" s="98"/>
      <c r="BQ359" s="98"/>
      <c r="BR359" s="98"/>
      <c r="BS359" s="98"/>
    </row>
    <row r="360" spans="1:71" ht="12.75">
      <c r="A360" s="395"/>
      <c r="B360" s="385"/>
      <c r="C360" s="374"/>
      <c r="D360" s="265" t="s">
        <v>346</v>
      </c>
      <c r="E360" s="263"/>
      <c r="F360" s="161">
        <v>2</v>
      </c>
      <c r="G360" s="264">
        <v>1</v>
      </c>
      <c r="H360" s="194"/>
      <c r="I360" s="264">
        <v>1</v>
      </c>
      <c r="J360" s="375"/>
      <c r="K360" s="375"/>
      <c r="L360" s="38" t="s">
        <v>539</v>
      </c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  <c r="AD360" s="98"/>
      <c r="AE360" s="98"/>
      <c r="AF360" s="98"/>
      <c r="AG360" s="98"/>
      <c r="AH360" s="98"/>
      <c r="AI360" s="98"/>
      <c r="AJ360" s="98"/>
      <c r="AK360" s="98"/>
      <c r="AL360" s="98"/>
      <c r="AM360" s="98"/>
      <c r="AN360" s="98"/>
      <c r="AO360" s="98"/>
      <c r="AP360" s="98"/>
      <c r="AQ360" s="98"/>
      <c r="AR360" s="98"/>
      <c r="AS360" s="98"/>
      <c r="AT360" s="98"/>
      <c r="AU360" s="98"/>
      <c r="AV360" s="98"/>
      <c r="AW360" s="98"/>
      <c r="AX360" s="98"/>
      <c r="AY360" s="98"/>
      <c r="AZ360" s="98"/>
      <c r="BA360" s="98"/>
      <c r="BB360" s="98"/>
      <c r="BC360" s="98"/>
      <c r="BD360" s="98"/>
      <c r="BE360" s="98"/>
      <c r="BF360" s="98"/>
      <c r="BG360" s="98"/>
      <c r="BH360" s="98"/>
      <c r="BI360" s="98"/>
      <c r="BJ360" s="98"/>
      <c r="BK360" s="98"/>
      <c r="BL360" s="98"/>
      <c r="BM360" s="98"/>
      <c r="BN360" s="98"/>
      <c r="BO360" s="98"/>
      <c r="BP360" s="98"/>
      <c r="BQ360" s="98"/>
      <c r="BR360" s="98"/>
      <c r="BS360" s="98"/>
    </row>
    <row r="361" spans="1:71" ht="12.75" hidden="1">
      <c r="A361" s="150"/>
      <c r="B361" s="46"/>
      <c r="C361" s="46"/>
      <c r="D361" s="46"/>
      <c r="E361" s="260"/>
      <c r="F361" s="261"/>
      <c r="G361" s="46"/>
      <c r="H361" s="47"/>
      <c r="I361" s="46"/>
      <c r="J361" s="254"/>
      <c r="K361" s="48"/>
      <c r="L361" s="46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  <c r="AD361" s="98"/>
      <c r="AE361" s="98"/>
      <c r="AF361" s="98"/>
      <c r="AG361" s="98"/>
      <c r="AH361" s="98"/>
      <c r="AI361" s="98"/>
      <c r="AJ361" s="98"/>
      <c r="AK361" s="98"/>
      <c r="AL361" s="98"/>
      <c r="AM361" s="98"/>
      <c r="AN361" s="98"/>
      <c r="AO361" s="98"/>
      <c r="AP361" s="98"/>
      <c r="AQ361" s="98"/>
      <c r="AR361" s="98"/>
      <c r="AS361" s="98"/>
      <c r="AT361" s="98"/>
      <c r="AU361" s="98"/>
      <c r="AV361" s="98"/>
      <c r="AW361" s="98"/>
      <c r="AX361" s="98"/>
      <c r="AY361" s="98"/>
      <c r="AZ361" s="98"/>
      <c r="BA361" s="98"/>
      <c r="BB361" s="98"/>
      <c r="BC361" s="98"/>
      <c r="BD361" s="98"/>
      <c r="BE361" s="98"/>
      <c r="BF361" s="98"/>
      <c r="BG361" s="98"/>
      <c r="BH361" s="98"/>
      <c r="BI361" s="98"/>
      <c r="BJ361" s="98"/>
      <c r="BK361" s="98"/>
      <c r="BL361" s="98"/>
      <c r="BM361" s="98"/>
      <c r="BN361" s="98"/>
      <c r="BO361" s="98"/>
      <c r="BP361" s="98"/>
      <c r="BQ361" s="98"/>
      <c r="BR361" s="98"/>
      <c r="BS361" s="98"/>
    </row>
    <row r="362" spans="1:71" ht="12.75">
      <c r="A362" s="394">
        <v>10</v>
      </c>
      <c r="B362" s="399" t="s">
        <v>464</v>
      </c>
      <c r="C362" s="381" t="s">
        <v>773</v>
      </c>
      <c r="D362" s="381" t="s">
        <v>696</v>
      </c>
      <c r="E362" s="422">
        <v>366</v>
      </c>
      <c r="F362" s="422">
        <v>251</v>
      </c>
      <c r="G362" s="420">
        <v>4</v>
      </c>
      <c r="H362" s="420"/>
      <c r="I362" s="420">
        <v>20</v>
      </c>
      <c r="J362" s="424" t="s">
        <v>34</v>
      </c>
      <c r="K362" s="183" t="s">
        <v>149</v>
      </c>
      <c r="L362" s="42" t="s">
        <v>583</v>
      </c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  <c r="AC362" s="98"/>
      <c r="AD362" s="98"/>
      <c r="AE362" s="98"/>
      <c r="AF362" s="98"/>
      <c r="AG362" s="98"/>
      <c r="AH362" s="98"/>
      <c r="AI362" s="98"/>
      <c r="AJ362" s="98"/>
      <c r="AK362" s="98"/>
      <c r="AL362" s="98"/>
      <c r="AM362" s="98"/>
      <c r="AN362" s="98"/>
      <c r="AO362" s="98"/>
      <c r="AP362" s="98"/>
      <c r="AQ362" s="98"/>
      <c r="AR362" s="98"/>
      <c r="AS362" s="98"/>
      <c r="AT362" s="98"/>
      <c r="AU362" s="98"/>
      <c r="AV362" s="98"/>
      <c r="AW362" s="98"/>
      <c r="AX362" s="98"/>
      <c r="AY362" s="98"/>
      <c r="AZ362" s="98"/>
      <c r="BA362" s="98"/>
      <c r="BB362" s="98"/>
      <c r="BC362" s="98"/>
      <c r="BD362" s="98"/>
      <c r="BE362" s="98"/>
      <c r="BF362" s="98"/>
      <c r="BG362" s="98"/>
      <c r="BH362" s="98"/>
      <c r="BI362" s="98"/>
      <c r="BJ362" s="98"/>
      <c r="BK362" s="98"/>
      <c r="BL362" s="98"/>
      <c r="BM362" s="98"/>
      <c r="BN362" s="98"/>
      <c r="BO362" s="98"/>
      <c r="BP362" s="98"/>
      <c r="BQ362" s="98"/>
      <c r="BR362" s="98"/>
      <c r="BS362" s="98"/>
    </row>
    <row r="363" spans="1:71" ht="12.75">
      <c r="A363" s="395"/>
      <c r="B363" s="400"/>
      <c r="C363" s="383"/>
      <c r="D363" s="383"/>
      <c r="E363" s="423"/>
      <c r="F363" s="423"/>
      <c r="G363" s="421"/>
      <c r="H363" s="421"/>
      <c r="I363" s="421"/>
      <c r="J363" s="425"/>
      <c r="K363" s="186">
        <v>89508377452</v>
      </c>
      <c r="L363" s="46" t="s">
        <v>584</v>
      </c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  <c r="AC363" s="98"/>
      <c r="AD363" s="98"/>
      <c r="AE363" s="98"/>
      <c r="AF363" s="98"/>
      <c r="AG363" s="98"/>
      <c r="AH363" s="98"/>
      <c r="AI363" s="98"/>
      <c r="AJ363" s="98"/>
      <c r="AK363" s="98"/>
      <c r="AL363" s="98"/>
      <c r="AM363" s="98"/>
      <c r="AN363" s="98"/>
      <c r="AO363" s="98"/>
      <c r="AP363" s="98"/>
      <c r="AQ363" s="98"/>
      <c r="AR363" s="98"/>
      <c r="AS363" s="98"/>
      <c r="AT363" s="98"/>
      <c r="AU363" s="98"/>
      <c r="AV363" s="98"/>
      <c r="AW363" s="98"/>
      <c r="AX363" s="98"/>
      <c r="AY363" s="98"/>
      <c r="AZ363" s="98"/>
      <c r="BA363" s="98"/>
      <c r="BB363" s="98"/>
      <c r="BC363" s="98"/>
      <c r="BD363" s="98"/>
      <c r="BE363" s="98"/>
      <c r="BF363" s="98"/>
      <c r="BG363" s="98"/>
      <c r="BH363" s="98"/>
      <c r="BI363" s="98"/>
      <c r="BJ363" s="98"/>
      <c r="BK363" s="98"/>
      <c r="BL363" s="98"/>
      <c r="BM363" s="98"/>
      <c r="BN363" s="98"/>
      <c r="BO363" s="98"/>
      <c r="BP363" s="98"/>
      <c r="BQ363" s="98"/>
      <c r="BR363" s="98"/>
      <c r="BS363" s="98"/>
    </row>
    <row r="364" spans="1:71" ht="12.75">
      <c r="A364" s="395"/>
      <c r="B364" s="384" t="s">
        <v>545</v>
      </c>
      <c r="C364" s="381" t="s">
        <v>773</v>
      </c>
      <c r="D364" s="426" t="s">
        <v>756</v>
      </c>
      <c r="E364" s="422">
        <v>400</v>
      </c>
      <c r="F364" s="422">
        <v>70</v>
      </c>
      <c r="G364" s="420">
        <v>2</v>
      </c>
      <c r="H364" s="420"/>
      <c r="I364" s="420">
        <v>6</v>
      </c>
      <c r="J364" s="424" t="s">
        <v>39</v>
      </c>
      <c r="K364" s="38" t="s">
        <v>549</v>
      </c>
      <c r="L364" s="38" t="s">
        <v>547</v>
      </c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  <c r="AC364" s="98"/>
      <c r="AD364" s="98"/>
      <c r="AE364" s="98"/>
      <c r="AF364" s="98"/>
      <c r="AG364" s="98"/>
      <c r="AH364" s="98"/>
      <c r="AI364" s="98"/>
      <c r="AJ364" s="98"/>
      <c r="AK364" s="98"/>
      <c r="AL364" s="98"/>
      <c r="AM364" s="98"/>
      <c r="AN364" s="98"/>
      <c r="AO364" s="98"/>
      <c r="AP364" s="98"/>
      <c r="AQ364" s="98"/>
      <c r="AR364" s="98"/>
      <c r="AS364" s="98"/>
      <c r="AT364" s="98"/>
      <c r="AU364" s="98"/>
      <c r="AV364" s="98"/>
      <c r="AW364" s="98"/>
      <c r="AX364" s="98"/>
      <c r="AY364" s="98"/>
      <c r="AZ364" s="98"/>
      <c r="BA364" s="98"/>
      <c r="BB364" s="98"/>
      <c r="BC364" s="98"/>
      <c r="BD364" s="98"/>
      <c r="BE364" s="98"/>
      <c r="BF364" s="98"/>
      <c r="BG364" s="98"/>
      <c r="BH364" s="98"/>
      <c r="BI364" s="98"/>
      <c r="BJ364" s="98"/>
      <c r="BK364" s="98"/>
      <c r="BL364" s="98"/>
      <c r="BM364" s="98"/>
      <c r="BN364" s="98"/>
      <c r="BO364" s="98"/>
      <c r="BP364" s="98"/>
      <c r="BQ364" s="98"/>
      <c r="BR364" s="98"/>
      <c r="BS364" s="98"/>
    </row>
    <row r="365" spans="1:71" ht="12.75">
      <c r="A365" s="396"/>
      <c r="B365" s="386"/>
      <c r="C365" s="383"/>
      <c r="D365" s="427"/>
      <c r="E365" s="423"/>
      <c r="F365" s="423"/>
      <c r="G365" s="421"/>
      <c r="H365" s="421"/>
      <c r="I365" s="421"/>
      <c r="J365" s="425"/>
      <c r="K365" s="46"/>
      <c r="L365" s="46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  <c r="AC365" s="98"/>
      <c r="AD365" s="98"/>
      <c r="AE365" s="98"/>
      <c r="AF365" s="98"/>
      <c r="AG365" s="98"/>
      <c r="AH365" s="98"/>
      <c r="AI365" s="98"/>
      <c r="AJ365" s="98"/>
      <c r="AK365" s="98"/>
      <c r="AL365" s="98"/>
      <c r="AM365" s="98"/>
      <c r="AN365" s="98"/>
      <c r="AO365" s="98"/>
      <c r="AP365" s="98"/>
      <c r="AQ365" s="98"/>
      <c r="AR365" s="98"/>
      <c r="AS365" s="98"/>
      <c r="AT365" s="98"/>
      <c r="AU365" s="98"/>
      <c r="AV365" s="98"/>
      <c r="AW365" s="98"/>
      <c r="AX365" s="98"/>
      <c r="AY365" s="98"/>
      <c r="AZ365" s="98"/>
      <c r="BA365" s="98"/>
      <c r="BB365" s="98"/>
      <c r="BC365" s="98"/>
      <c r="BD365" s="98"/>
      <c r="BE365" s="98"/>
      <c r="BF365" s="98"/>
      <c r="BG365" s="98"/>
      <c r="BH365" s="98"/>
      <c r="BI365" s="98"/>
      <c r="BJ365" s="98"/>
      <c r="BK365" s="98"/>
      <c r="BL365" s="98"/>
      <c r="BM365" s="98"/>
      <c r="BN365" s="98"/>
      <c r="BO365" s="98"/>
      <c r="BP365" s="98"/>
      <c r="BQ365" s="98"/>
      <c r="BR365" s="98"/>
      <c r="BS365" s="98"/>
    </row>
    <row r="366" spans="1:71" ht="12.75">
      <c r="A366" s="394">
        <v>11</v>
      </c>
      <c r="B366" s="373" t="s">
        <v>135</v>
      </c>
      <c r="C366" s="388" t="s">
        <v>791</v>
      </c>
      <c r="D366" s="381" t="s">
        <v>696</v>
      </c>
      <c r="E366" s="401">
        <v>55.9</v>
      </c>
      <c r="F366" s="401">
        <v>32.3</v>
      </c>
      <c r="G366" s="403">
        <v>1</v>
      </c>
      <c r="H366" s="403"/>
      <c r="I366" s="403">
        <v>2</v>
      </c>
      <c r="J366" s="384" t="s">
        <v>271</v>
      </c>
      <c r="K366" s="44" t="s">
        <v>85</v>
      </c>
      <c r="L366" s="42" t="s">
        <v>561</v>
      </c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  <c r="AC366" s="98"/>
      <c r="AD366" s="98"/>
      <c r="AE366" s="98"/>
      <c r="AF366" s="98"/>
      <c r="AG366" s="98"/>
      <c r="AH366" s="98"/>
      <c r="AI366" s="98"/>
      <c r="AJ366" s="98"/>
      <c r="AK366" s="98"/>
      <c r="AL366" s="98"/>
      <c r="AM366" s="98"/>
      <c r="AN366" s="98"/>
      <c r="AO366" s="98"/>
      <c r="AP366" s="98"/>
      <c r="AQ366" s="98"/>
      <c r="AR366" s="98"/>
      <c r="AS366" s="98"/>
      <c r="AT366" s="98"/>
      <c r="AU366" s="98"/>
      <c r="AV366" s="98"/>
      <c r="AW366" s="98"/>
      <c r="AX366" s="98"/>
      <c r="AY366" s="98"/>
      <c r="AZ366" s="98"/>
      <c r="BA366" s="98"/>
      <c r="BB366" s="98"/>
      <c r="BC366" s="98"/>
      <c r="BD366" s="98"/>
      <c r="BE366" s="98"/>
      <c r="BF366" s="98"/>
      <c r="BG366" s="98"/>
      <c r="BH366" s="98"/>
      <c r="BI366" s="98"/>
      <c r="BJ366" s="98"/>
      <c r="BK366" s="98"/>
      <c r="BL366" s="98"/>
      <c r="BM366" s="98"/>
      <c r="BN366" s="98"/>
      <c r="BO366" s="98"/>
      <c r="BP366" s="98"/>
      <c r="BQ366" s="98"/>
      <c r="BR366" s="98"/>
      <c r="BS366" s="98"/>
    </row>
    <row r="367" spans="1:71" ht="12.75">
      <c r="A367" s="395"/>
      <c r="B367" s="374"/>
      <c r="C367" s="389"/>
      <c r="D367" s="382"/>
      <c r="E367" s="410"/>
      <c r="F367" s="410"/>
      <c r="G367" s="411"/>
      <c r="H367" s="411"/>
      <c r="I367" s="411"/>
      <c r="J367" s="385"/>
      <c r="K367" s="54" t="s">
        <v>161</v>
      </c>
      <c r="L367" s="38" t="s">
        <v>47</v>
      </c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  <c r="AC367" s="98"/>
      <c r="AD367" s="98"/>
      <c r="AE367" s="98"/>
      <c r="AF367" s="98"/>
      <c r="AG367" s="98"/>
      <c r="AH367" s="98"/>
      <c r="AI367" s="98"/>
      <c r="AJ367" s="98"/>
      <c r="AK367" s="98"/>
      <c r="AL367" s="98"/>
      <c r="AM367" s="98"/>
      <c r="AN367" s="98"/>
      <c r="AO367" s="98"/>
      <c r="AP367" s="98"/>
      <c r="AQ367" s="98"/>
      <c r="AR367" s="98"/>
      <c r="AS367" s="98"/>
      <c r="AT367" s="98"/>
      <c r="AU367" s="98"/>
      <c r="AV367" s="98"/>
      <c r="AW367" s="98"/>
      <c r="AX367" s="98"/>
      <c r="AY367" s="98"/>
      <c r="AZ367" s="98"/>
      <c r="BA367" s="98"/>
      <c r="BB367" s="98"/>
      <c r="BC367" s="98"/>
      <c r="BD367" s="98"/>
      <c r="BE367" s="98"/>
      <c r="BF367" s="98"/>
      <c r="BG367" s="98"/>
      <c r="BH367" s="98"/>
      <c r="BI367" s="98"/>
      <c r="BJ367" s="98"/>
      <c r="BK367" s="98"/>
      <c r="BL367" s="98"/>
      <c r="BM367" s="98"/>
      <c r="BN367" s="98"/>
      <c r="BO367" s="98"/>
      <c r="BP367" s="98"/>
      <c r="BQ367" s="98"/>
      <c r="BR367" s="98"/>
      <c r="BS367" s="98"/>
    </row>
    <row r="368" spans="1:71" ht="12.75">
      <c r="A368" s="396"/>
      <c r="B368" s="375"/>
      <c r="C368" s="405"/>
      <c r="D368" s="383"/>
      <c r="E368" s="402"/>
      <c r="F368" s="402"/>
      <c r="G368" s="404"/>
      <c r="H368" s="404"/>
      <c r="I368" s="404"/>
      <c r="J368" s="386"/>
      <c r="K368" s="48"/>
      <c r="L368" s="46" t="s">
        <v>340</v>
      </c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  <c r="AK368" s="98"/>
      <c r="AL368" s="98"/>
      <c r="AM368" s="98"/>
      <c r="AN368" s="98"/>
      <c r="AO368" s="98"/>
      <c r="AP368" s="98"/>
      <c r="AQ368" s="98"/>
      <c r="AR368" s="98"/>
      <c r="AS368" s="98"/>
      <c r="AT368" s="98"/>
      <c r="AU368" s="98"/>
      <c r="AV368" s="98"/>
      <c r="AW368" s="98"/>
      <c r="AX368" s="98"/>
      <c r="AY368" s="98"/>
      <c r="AZ368" s="98"/>
      <c r="BA368" s="98"/>
      <c r="BB368" s="98"/>
      <c r="BC368" s="98"/>
      <c r="BD368" s="98"/>
      <c r="BE368" s="98"/>
      <c r="BF368" s="98"/>
      <c r="BG368" s="98"/>
      <c r="BH368" s="98"/>
      <c r="BI368" s="98"/>
      <c r="BJ368" s="98"/>
      <c r="BK368" s="98"/>
      <c r="BL368" s="98"/>
      <c r="BM368" s="98"/>
      <c r="BN368" s="98"/>
      <c r="BO368" s="98"/>
      <c r="BP368" s="98"/>
      <c r="BQ368" s="98"/>
      <c r="BR368" s="98"/>
      <c r="BS368" s="98"/>
    </row>
    <row r="369" spans="1:71" ht="10.5" customHeight="1">
      <c r="A369" s="394">
        <v>12</v>
      </c>
      <c r="B369" s="381" t="s">
        <v>612</v>
      </c>
      <c r="C369" s="381" t="s">
        <v>773</v>
      </c>
      <c r="D369" s="381" t="s">
        <v>695</v>
      </c>
      <c r="E369" s="422">
        <v>79.7</v>
      </c>
      <c r="F369" s="422">
        <v>59.9</v>
      </c>
      <c r="G369" s="420">
        <v>2</v>
      </c>
      <c r="H369" s="420"/>
      <c r="I369" s="420">
        <v>6</v>
      </c>
      <c r="J369" s="384" t="s">
        <v>34</v>
      </c>
      <c r="K369" s="71" t="s">
        <v>725</v>
      </c>
      <c r="L369" s="42" t="s">
        <v>868</v>
      </c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8"/>
      <c r="AL369" s="98"/>
      <c r="AM369" s="98"/>
      <c r="AN369" s="98"/>
      <c r="AO369" s="98"/>
      <c r="AP369" s="98"/>
      <c r="AQ369" s="98"/>
      <c r="AR369" s="98"/>
      <c r="AS369" s="98"/>
      <c r="AT369" s="98"/>
      <c r="AU369" s="98"/>
      <c r="AV369" s="98"/>
      <c r="AW369" s="98"/>
      <c r="AX369" s="98"/>
      <c r="AY369" s="98"/>
      <c r="AZ369" s="98"/>
      <c r="BA369" s="98"/>
      <c r="BB369" s="98"/>
      <c r="BC369" s="98"/>
      <c r="BD369" s="98"/>
      <c r="BE369" s="98"/>
      <c r="BF369" s="98"/>
      <c r="BG369" s="98"/>
      <c r="BH369" s="98"/>
      <c r="BI369" s="98"/>
      <c r="BJ369" s="98"/>
      <c r="BK369" s="98"/>
      <c r="BL369" s="98"/>
      <c r="BM369" s="98"/>
      <c r="BN369" s="98"/>
      <c r="BO369" s="98"/>
      <c r="BP369" s="98"/>
      <c r="BQ369" s="98"/>
      <c r="BR369" s="98"/>
      <c r="BS369" s="98"/>
    </row>
    <row r="370" spans="1:71" ht="12.75">
      <c r="A370" s="396"/>
      <c r="B370" s="383"/>
      <c r="C370" s="383"/>
      <c r="D370" s="383"/>
      <c r="E370" s="423"/>
      <c r="F370" s="423"/>
      <c r="G370" s="421"/>
      <c r="H370" s="421"/>
      <c r="I370" s="421"/>
      <c r="J370" s="386"/>
      <c r="K370" s="37" t="s">
        <v>500</v>
      </c>
      <c r="L370" s="46" t="s">
        <v>434</v>
      </c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  <c r="AK370" s="98"/>
      <c r="AL370" s="98"/>
      <c r="AM370" s="98"/>
      <c r="AN370" s="98"/>
      <c r="AO370" s="98"/>
      <c r="AP370" s="98"/>
      <c r="AQ370" s="98"/>
      <c r="AR370" s="98"/>
      <c r="AS370" s="98"/>
      <c r="AT370" s="98"/>
      <c r="AU370" s="98"/>
      <c r="AV370" s="98"/>
      <c r="AW370" s="98"/>
      <c r="AX370" s="98"/>
      <c r="AY370" s="98"/>
      <c r="AZ370" s="98"/>
      <c r="BA370" s="98"/>
      <c r="BB370" s="98"/>
      <c r="BC370" s="98"/>
      <c r="BD370" s="98"/>
      <c r="BE370" s="98"/>
      <c r="BF370" s="98"/>
      <c r="BG370" s="98"/>
      <c r="BH370" s="98"/>
      <c r="BI370" s="98"/>
      <c r="BJ370" s="98"/>
      <c r="BK370" s="98"/>
      <c r="BL370" s="98"/>
      <c r="BM370" s="98"/>
      <c r="BN370" s="98"/>
      <c r="BO370" s="98"/>
      <c r="BP370" s="98"/>
      <c r="BQ370" s="98"/>
      <c r="BR370" s="98"/>
      <c r="BS370" s="98"/>
    </row>
    <row r="371" spans="1:71" ht="12.75">
      <c r="A371" s="394">
        <v>13</v>
      </c>
      <c r="B371" s="384" t="s">
        <v>135</v>
      </c>
      <c r="C371" s="373" t="s">
        <v>791</v>
      </c>
      <c r="D371" s="381" t="s">
        <v>756</v>
      </c>
      <c r="E371" s="376">
        <v>32</v>
      </c>
      <c r="F371" s="376">
        <v>26.1</v>
      </c>
      <c r="G371" s="368">
        <v>2</v>
      </c>
      <c r="H371" s="368"/>
      <c r="I371" s="368">
        <v>2</v>
      </c>
      <c r="J371" s="373" t="s">
        <v>39</v>
      </c>
      <c r="K371" s="212" t="s">
        <v>837</v>
      </c>
      <c r="L371" s="42" t="s">
        <v>339</v>
      </c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  <c r="AC371" s="98"/>
      <c r="AD371" s="98"/>
      <c r="AE371" s="98"/>
      <c r="AF371" s="98"/>
      <c r="AG371" s="98"/>
      <c r="AH371" s="98"/>
      <c r="AI371" s="98"/>
      <c r="AJ371" s="98"/>
      <c r="AK371" s="98"/>
      <c r="AL371" s="98"/>
      <c r="AM371" s="98"/>
      <c r="AN371" s="98"/>
      <c r="AO371" s="98"/>
      <c r="AP371" s="98"/>
      <c r="AQ371" s="98"/>
      <c r="AR371" s="98"/>
      <c r="AS371" s="98"/>
      <c r="AT371" s="98"/>
      <c r="AU371" s="98"/>
      <c r="AV371" s="98"/>
      <c r="AW371" s="98"/>
      <c r="AX371" s="98"/>
      <c r="AY371" s="98"/>
      <c r="AZ371" s="98"/>
      <c r="BA371" s="98"/>
      <c r="BB371" s="98"/>
      <c r="BC371" s="98"/>
      <c r="BD371" s="98"/>
      <c r="BE371" s="98"/>
      <c r="BF371" s="98"/>
      <c r="BG371" s="98"/>
      <c r="BH371" s="98"/>
      <c r="BI371" s="98"/>
      <c r="BJ371" s="98"/>
      <c r="BK371" s="98"/>
      <c r="BL371" s="98"/>
      <c r="BM371" s="98"/>
      <c r="BN371" s="98"/>
      <c r="BO371" s="98"/>
      <c r="BP371" s="98"/>
      <c r="BQ371" s="98"/>
      <c r="BR371" s="98"/>
      <c r="BS371" s="98"/>
    </row>
    <row r="372" spans="1:71" ht="12.75">
      <c r="A372" s="396"/>
      <c r="B372" s="386"/>
      <c r="C372" s="375"/>
      <c r="D372" s="383"/>
      <c r="E372" s="378"/>
      <c r="F372" s="378"/>
      <c r="G372" s="370"/>
      <c r="H372" s="370"/>
      <c r="I372" s="370"/>
      <c r="J372" s="375"/>
      <c r="K372" s="208">
        <v>89128774977</v>
      </c>
      <c r="L372" s="74" t="s">
        <v>74</v>
      </c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  <c r="AK372" s="98"/>
      <c r="AL372" s="98"/>
      <c r="AM372" s="98"/>
      <c r="AN372" s="98"/>
      <c r="AO372" s="98"/>
      <c r="AP372" s="98"/>
      <c r="AQ372" s="98"/>
      <c r="AR372" s="98"/>
      <c r="AS372" s="98"/>
      <c r="AT372" s="98"/>
      <c r="AU372" s="98"/>
      <c r="AV372" s="98"/>
      <c r="AW372" s="98"/>
      <c r="AX372" s="98"/>
      <c r="AY372" s="98"/>
      <c r="AZ372" s="98"/>
      <c r="BA372" s="98"/>
      <c r="BB372" s="98"/>
      <c r="BC372" s="98"/>
      <c r="BD372" s="98"/>
      <c r="BE372" s="98"/>
      <c r="BF372" s="98"/>
      <c r="BG372" s="98"/>
      <c r="BH372" s="98"/>
      <c r="BI372" s="98"/>
      <c r="BJ372" s="98"/>
      <c r="BK372" s="98"/>
      <c r="BL372" s="98"/>
      <c r="BM372" s="98"/>
      <c r="BN372" s="98"/>
      <c r="BO372" s="98"/>
      <c r="BP372" s="98"/>
      <c r="BQ372" s="98"/>
      <c r="BR372" s="98"/>
      <c r="BS372" s="98"/>
    </row>
    <row r="373" spans="1:71" ht="12.75">
      <c r="A373" s="394">
        <v>14</v>
      </c>
      <c r="B373" s="381" t="s">
        <v>745</v>
      </c>
      <c r="C373" s="373" t="s">
        <v>773</v>
      </c>
      <c r="D373" s="381" t="s">
        <v>838</v>
      </c>
      <c r="E373" s="376">
        <v>182.2</v>
      </c>
      <c r="F373" s="376">
        <v>87.9</v>
      </c>
      <c r="G373" s="368">
        <v>2</v>
      </c>
      <c r="H373" s="368"/>
      <c r="I373" s="368">
        <v>9</v>
      </c>
      <c r="J373" s="373" t="s">
        <v>53</v>
      </c>
      <c r="K373" s="44" t="s">
        <v>314</v>
      </c>
      <c r="L373" s="42" t="s">
        <v>307</v>
      </c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8"/>
      <c r="AD373" s="98"/>
      <c r="AE373" s="98"/>
      <c r="AF373" s="98"/>
      <c r="AG373" s="98"/>
      <c r="AH373" s="98"/>
      <c r="AI373" s="98"/>
      <c r="AJ373" s="98"/>
      <c r="AK373" s="98"/>
      <c r="AL373" s="98"/>
      <c r="AM373" s="98"/>
      <c r="AN373" s="98"/>
      <c r="AO373" s="98"/>
      <c r="AP373" s="98"/>
      <c r="AQ373" s="98"/>
      <c r="AR373" s="98"/>
      <c r="AS373" s="98"/>
      <c r="AT373" s="98"/>
      <c r="AU373" s="98"/>
      <c r="AV373" s="98"/>
      <c r="AW373" s="98"/>
      <c r="AX373" s="98"/>
      <c r="AY373" s="98"/>
      <c r="AZ373" s="98"/>
      <c r="BA373" s="98"/>
      <c r="BB373" s="98"/>
      <c r="BC373" s="98"/>
      <c r="BD373" s="98"/>
      <c r="BE373" s="98"/>
      <c r="BF373" s="98"/>
      <c r="BG373" s="98"/>
      <c r="BH373" s="98"/>
      <c r="BI373" s="98"/>
      <c r="BJ373" s="98"/>
      <c r="BK373" s="98"/>
      <c r="BL373" s="98"/>
      <c r="BM373" s="98"/>
      <c r="BN373" s="98"/>
      <c r="BO373" s="98"/>
      <c r="BP373" s="98"/>
      <c r="BQ373" s="98"/>
      <c r="BR373" s="98"/>
      <c r="BS373" s="98"/>
    </row>
    <row r="374" spans="1:71" ht="12.75">
      <c r="A374" s="395"/>
      <c r="B374" s="382"/>
      <c r="C374" s="374"/>
      <c r="D374" s="382"/>
      <c r="E374" s="377"/>
      <c r="F374" s="377"/>
      <c r="G374" s="369"/>
      <c r="H374" s="369"/>
      <c r="I374" s="369"/>
      <c r="J374" s="374"/>
      <c r="K374" s="185">
        <v>89226476388</v>
      </c>
      <c r="L374" s="77" t="s">
        <v>839</v>
      </c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8"/>
      <c r="AD374" s="98"/>
      <c r="AE374" s="98"/>
      <c r="AF374" s="98"/>
      <c r="AG374" s="98"/>
      <c r="AH374" s="98"/>
      <c r="AI374" s="98"/>
      <c r="AJ374" s="98"/>
      <c r="AK374" s="98"/>
      <c r="AL374" s="98"/>
      <c r="AM374" s="98"/>
      <c r="AN374" s="98"/>
      <c r="AO374" s="98"/>
      <c r="AP374" s="98"/>
      <c r="AQ374" s="98"/>
      <c r="AR374" s="98"/>
      <c r="AS374" s="98"/>
      <c r="AT374" s="98"/>
      <c r="AU374" s="98"/>
      <c r="AV374" s="98"/>
      <c r="AW374" s="98"/>
      <c r="AX374" s="98"/>
      <c r="AY374" s="98"/>
      <c r="AZ374" s="98"/>
      <c r="BA374" s="98"/>
      <c r="BB374" s="98"/>
      <c r="BC374" s="98"/>
      <c r="BD374" s="98"/>
      <c r="BE374" s="98"/>
      <c r="BF374" s="98"/>
      <c r="BG374" s="98"/>
      <c r="BH374" s="98"/>
      <c r="BI374" s="98"/>
      <c r="BJ374" s="98"/>
      <c r="BK374" s="98"/>
      <c r="BL374" s="98"/>
      <c r="BM374" s="98"/>
      <c r="BN374" s="98"/>
      <c r="BO374" s="98"/>
      <c r="BP374" s="98"/>
      <c r="BQ374" s="98"/>
      <c r="BR374" s="98"/>
      <c r="BS374" s="98"/>
    </row>
    <row r="375" spans="1:71" ht="12.75">
      <c r="A375" s="396"/>
      <c r="B375" s="383"/>
      <c r="C375" s="375"/>
      <c r="D375" s="383"/>
      <c r="E375" s="378"/>
      <c r="F375" s="378"/>
      <c r="G375" s="370"/>
      <c r="H375" s="370"/>
      <c r="I375" s="370"/>
      <c r="J375" s="375"/>
      <c r="K375" s="48"/>
      <c r="L375" s="38" t="s">
        <v>315</v>
      </c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8"/>
      <c r="AD375" s="98"/>
      <c r="AE375" s="98"/>
      <c r="AF375" s="98"/>
      <c r="AG375" s="98"/>
      <c r="AH375" s="98"/>
      <c r="AI375" s="98"/>
      <c r="AJ375" s="98"/>
      <c r="AK375" s="98"/>
      <c r="AL375" s="98"/>
      <c r="AM375" s="98"/>
      <c r="AN375" s="98"/>
      <c r="AO375" s="98"/>
      <c r="AP375" s="98"/>
      <c r="AQ375" s="98"/>
      <c r="AR375" s="98"/>
      <c r="AS375" s="98"/>
      <c r="AT375" s="98"/>
      <c r="AU375" s="98"/>
      <c r="AV375" s="98"/>
      <c r="AW375" s="98"/>
      <c r="AX375" s="98"/>
      <c r="AY375" s="98"/>
      <c r="AZ375" s="98"/>
      <c r="BA375" s="98"/>
      <c r="BB375" s="98"/>
      <c r="BC375" s="98"/>
      <c r="BD375" s="98"/>
      <c r="BE375" s="98"/>
      <c r="BF375" s="98"/>
      <c r="BG375" s="98"/>
      <c r="BH375" s="98"/>
      <c r="BI375" s="98"/>
      <c r="BJ375" s="98"/>
      <c r="BK375" s="98"/>
      <c r="BL375" s="98"/>
      <c r="BM375" s="98"/>
      <c r="BN375" s="98"/>
      <c r="BO375" s="98"/>
      <c r="BP375" s="98"/>
      <c r="BQ375" s="98"/>
      <c r="BR375" s="98"/>
      <c r="BS375" s="98"/>
    </row>
    <row r="376" spans="1:71" ht="12.75">
      <c r="A376" s="394">
        <v>15</v>
      </c>
      <c r="B376" s="381" t="s">
        <v>840</v>
      </c>
      <c r="C376" s="381" t="s">
        <v>791</v>
      </c>
      <c r="D376" s="384" t="s">
        <v>554</v>
      </c>
      <c r="E376" s="401">
        <v>60</v>
      </c>
      <c r="F376" s="401">
        <v>48.7</v>
      </c>
      <c r="G376" s="403">
        <v>1</v>
      </c>
      <c r="H376" s="420"/>
      <c r="I376" s="403">
        <v>3</v>
      </c>
      <c r="J376" s="384" t="s">
        <v>556</v>
      </c>
      <c r="K376" s="384" t="s">
        <v>555</v>
      </c>
      <c r="L376" s="81" t="s">
        <v>972</v>
      </c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  <c r="AC376" s="98"/>
      <c r="AD376" s="98"/>
      <c r="AE376" s="98"/>
      <c r="AF376" s="98"/>
      <c r="AG376" s="98"/>
      <c r="AH376" s="98"/>
      <c r="AI376" s="98"/>
      <c r="AJ376" s="98"/>
      <c r="AK376" s="98"/>
      <c r="AL376" s="98"/>
      <c r="AM376" s="98"/>
      <c r="AN376" s="98"/>
      <c r="AO376" s="98"/>
      <c r="AP376" s="98"/>
      <c r="AQ376" s="98"/>
      <c r="AR376" s="98"/>
      <c r="AS376" s="98"/>
      <c r="AT376" s="98"/>
      <c r="AU376" s="98"/>
      <c r="AV376" s="98"/>
      <c r="AW376" s="98"/>
      <c r="AX376" s="98"/>
      <c r="AY376" s="98"/>
      <c r="AZ376" s="98"/>
      <c r="BA376" s="98"/>
      <c r="BB376" s="98"/>
      <c r="BC376" s="98"/>
      <c r="BD376" s="98"/>
      <c r="BE376" s="98"/>
      <c r="BF376" s="98"/>
      <c r="BG376" s="98"/>
      <c r="BH376" s="98"/>
      <c r="BI376" s="98"/>
      <c r="BJ376" s="98"/>
      <c r="BK376" s="98"/>
      <c r="BL376" s="98"/>
      <c r="BM376" s="98"/>
      <c r="BN376" s="98"/>
      <c r="BO376" s="98"/>
      <c r="BP376" s="98"/>
      <c r="BQ376" s="98"/>
      <c r="BR376" s="98"/>
      <c r="BS376" s="98"/>
    </row>
    <row r="377" spans="1:71" ht="18.75" customHeight="1">
      <c r="A377" s="396"/>
      <c r="B377" s="383"/>
      <c r="C377" s="383"/>
      <c r="D377" s="386"/>
      <c r="E377" s="402"/>
      <c r="F377" s="402"/>
      <c r="G377" s="404"/>
      <c r="H377" s="421"/>
      <c r="I377" s="404"/>
      <c r="J377" s="386"/>
      <c r="K377" s="386"/>
      <c r="L377" s="36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  <c r="AC377" s="98"/>
      <c r="AD377" s="98"/>
      <c r="AE377" s="98"/>
      <c r="AF377" s="98"/>
      <c r="AG377" s="98"/>
      <c r="AH377" s="98"/>
      <c r="AI377" s="98"/>
      <c r="AJ377" s="98"/>
      <c r="AK377" s="98"/>
      <c r="AL377" s="98"/>
      <c r="AM377" s="98"/>
      <c r="AN377" s="98"/>
      <c r="AO377" s="98"/>
      <c r="AP377" s="98"/>
      <c r="AQ377" s="98"/>
      <c r="AR377" s="98"/>
      <c r="AS377" s="98"/>
      <c r="AT377" s="98"/>
      <c r="AU377" s="98"/>
      <c r="AV377" s="98"/>
      <c r="AW377" s="98"/>
      <c r="AX377" s="98"/>
      <c r="AY377" s="98"/>
      <c r="AZ377" s="98"/>
      <c r="BA377" s="98"/>
      <c r="BB377" s="98"/>
      <c r="BC377" s="98"/>
      <c r="BD377" s="98"/>
      <c r="BE377" s="98"/>
      <c r="BF377" s="98"/>
      <c r="BG377" s="98"/>
      <c r="BH377" s="98"/>
      <c r="BI377" s="98"/>
      <c r="BJ377" s="98"/>
      <c r="BK377" s="98"/>
      <c r="BL377" s="98"/>
      <c r="BM377" s="98"/>
      <c r="BN377" s="98"/>
      <c r="BO377" s="98"/>
      <c r="BP377" s="98"/>
      <c r="BQ377" s="98"/>
      <c r="BR377" s="98"/>
      <c r="BS377" s="98"/>
    </row>
    <row r="378" spans="1:71" ht="12.75">
      <c r="A378" s="443">
        <v>16</v>
      </c>
      <c r="B378" s="384" t="s">
        <v>349</v>
      </c>
      <c r="C378" s="373" t="s">
        <v>791</v>
      </c>
      <c r="D378" s="381" t="s">
        <v>841</v>
      </c>
      <c r="E378" s="401">
        <v>66.9</v>
      </c>
      <c r="F378" s="401">
        <v>38</v>
      </c>
      <c r="G378" s="368">
        <v>1</v>
      </c>
      <c r="H378" s="403"/>
      <c r="I378" s="403">
        <v>2</v>
      </c>
      <c r="J378" s="384" t="s">
        <v>350</v>
      </c>
      <c r="K378" s="211" t="s">
        <v>152</v>
      </c>
      <c r="L378" s="182" t="s">
        <v>351</v>
      </c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  <c r="AC378" s="98"/>
      <c r="AD378" s="98"/>
      <c r="AE378" s="98"/>
      <c r="AF378" s="98"/>
      <c r="AG378" s="98"/>
      <c r="AH378" s="98"/>
      <c r="AI378" s="98"/>
      <c r="AJ378" s="98"/>
      <c r="AK378" s="98"/>
      <c r="AL378" s="98"/>
      <c r="AM378" s="98"/>
      <c r="AN378" s="98"/>
      <c r="AO378" s="98"/>
      <c r="AP378" s="98"/>
      <c r="AQ378" s="98"/>
      <c r="AR378" s="98"/>
      <c r="AS378" s="98"/>
      <c r="AT378" s="98"/>
      <c r="AU378" s="98"/>
      <c r="AV378" s="98"/>
      <c r="AW378" s="98"/>
      <c r="AX378" s="98"/>
      <c r="AY378" s="98"/>
      <c r="AZ378" s="98"/>
      <c r="BA378" s="98"/>
      <c r="BB378" s="98"/>
      <c r="BC378" s="98"/>
      <c r="BD378" s="98"/>
      <c r="BE378" s="98"/>
      <c r="BF378" s="98"/>
      <c r="BG378" s="98"/>
      <c r="BH378" s="98"/>
      <c r="BI378" s="98"/>
      <c r="BJ378" s="98"/>
      <c r="BK378" s="98"/>
      <c r="BL378" s="98"/>
      <c r="BM378" s="98"/>
      <c r="BN378" s="98"/>
      <c r="BO378" s="98"/>
      <c r="BP378" s="98"/>
      <c r="BQ378" s="98"/>
      <c r="BR378" s="98"/>
      <c r="BS378" s="98"/>
    </row>
    <row r="379" spans="1:71" ht="12.75">
      <c r="A379" s="444"/>
      <c r="B379" s="386"/>
      <c r="C379" s="375"/>
      <c r="D379" s="383"/>
      <c r="E379" s="402"/>
      <c r="F379" s="402"/>
      <c r="G379" s="370"/>
      <c r="H379" s="404"/>
      <c r="I379" s="404"/>
      <c r="J379" s="386"/>
      <c r="K379" s="167">
        <v>89128705592</v>
      </c>
      <c r="L379" s="175" t="s">
        <v>581</v>
      </c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  <c r="AC379" s="98"/>
      <c r="AD379" s="98"/>
      <c r="AE379" s="98"/>
      <c r="AF379" s="98"/>
      <c r="AG379" s="98"/>
      <c r="AH379" s="98"/>
      <c r="AI379" s="98"/>
      <c r="AJ379" s="98"/>
      <c r="AK379" s="98"/>
      <c r="AL379" s="98"/>
      <c r="AM379" s="98"/>
      <c r="AN379" s="98"/>
      <c r="AO379" s="98"/>
      <c r="AP379" s="98"/>
      <c r="AQ379" s="98"/>
      <c r="AR379" s="98"/>
      <c r="AS379" s="98"/>
      <c r="AT379" s="98"/>
      <c r="AU379" s="98"/>
      <c r="AV379" s="98"/>
      <c r="AW379" s="98"/>
      <c r="AX379" s="98"/>
      <c r="AY379" s="98"/>
      <c r="AZ379" s="98"/>
      <c r="BA379" s="98"/>
      <c r="BB379" s="98"/>
      <c r="BC379" s="98"/>
      <c r="BD379" s="98"/>
      <c r="BE379" s="98"/>
      <c r="BF379" s="98"/>
      <c r="BG379" s="98"/>
      <c r="BH379" s="98"/>
      <c r="BI379" s="98"/>
      <c r="BJ379" s="98"/>
      <c r="BK379" s="98"/>
      <c r="BL379" s="98"/>
      <c r="BM379" s="98"/>
      <c r="BN379" s="98"/>
      <c r="BO379" s="98"/>
      <c r="BP379" s="98"/>
      <c r="BQ379" s="98"/>
      <c r="BR379" s="98"/>
      <c r="BS379" s="98"/>
    </row>
    <row r="380" spans="1:71" ht="12.75" customHeight="1">
      <c r="A380" s="394">
        <v>17</v>
      </c>
      <c r="B380" s="373" t="s">
        <v>383</v>
      </c>
      <c r="C380" s="373" t="s">
        <v>773</v>
      </c>
      <c r="D380" s="381" t="s">
        <v>842</v>
      </c>
      <c r="E380" s="376">
        <v>70</v>
      </c>
      <c r="F380" s="376">
        <v>63.5</v>
      </c>
      <c r="G380" s="368">
        <v>1</v>
      </c>
      <c r="H380" s="368"/>
      <c r="I380" s="368">
        <v>4</v>
      </c>
      <c r="J380" s="373" t="s">
        <v>36</v>
      </c>
      <c r="K380" s="37" t="s">
        <v>382</v>
      </c>
      <c r="L380" s="38" t="s">
        <v>384</v>
      </c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  <c r="AC380" s="98"/>
      <c r="AD380" s="98"/>
      <c r="AE380" s="98"/>
      <c r="AF380" s="98"/>
      <c r="AG380" s="98"/>
      <c r="AH380" s="98"/>
      <c r="AI380" s="98"/>
      <c r="AJ380" s="98"/>
      <c r="AK380" s="98"/>
      <c r="AL380" s="98"/>
      <c r="AM380" s="98"/>
      <c r="AN380" s="98"/>
      <c r="AO380" s="98"/>
      <c r="AP380" s="98"/>
      <c r="AQ380" s="98"/>
      <c r="AR380" s="98"/>
      <c r="AS380" s="98"/>
      <c r="AT380" s="98"/>
      <c r="AU380" s="98"/>
      <c r="AV380" s="98"/>
      <c r="AW380" s="98"/>
      <c r="AX380" s="98"/>
      <c r="AY380" s="98"/>
      <c r="AZ380" s="98"/>
      <c r="BA380" s="98"/>
      <c r="BB380" s="98"/>
      <c r="BC380" s="98"/>
      <c r="BD380" s="98"/>
      <c r="BE380" s="98"/>
      <c r="BF380" s="98"/>
      <c r="BG380" s="98"/>
      <c r="BH380" s="98"/>
      <c r="BI380" s="98"/>
      <c r="BJ380" s="98"/>
      <c r="BK380" s="98"/>
      <c r="BL380" s="98"/>
      <c r="BM380" s="98"/>
      <c r="BN380" s="98"/>
      <c r="BO380" s="98"/>
      <c r="BP380" s="98"/>
      <c r="BQ380" s="98"/>
      <c r="BR380" s="98"/>
      <c r="BS380" s="98"/>
    </row>
    <row r="381" spans="1:71" ht="12.75">
      <c r="A381" s="395"/>
      <c r="B381" s="374"/>
      <c r="C381" s="375"/>
      <c r="D381" s="383"/>
      <c r="E381" s="378"/>
      <c r="F381" s="378"/>
      <c r="G381" s="370"/>
      <c r="H381" s="370"/>
      <c r="I381" s="370"/>
      <c r="J381" s="375"/>
      <c r="K381" s="71" t="s">
        <v>843</v>
      </c>
      <c r="L381" s="38" t="s">
        <v>385</v>
      </c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  <c r="AB381" s="98"/>
      <c r="AC381" s="98"/>
      <c r="AD381" s="98"/>
      <c r="AE381" s="98"/>
      <c r="AF381" s="98"/>
      <c r="AG381" s="98"/>
      <c r="AH381" s="98"/>
      <c r="AI381" s="98"/>
      <c r="AJ381" s="98"/>
      <c r="AK381" s="98"/>
      <c r="AL381" s="98"/>
      <c r="AM381" s="98"/>
      <c r="AN381" s="98"/>
      <c r="AO381" s="98"/>
      <c r="AP381" s="98"/>
      <c r="AQ381" s="98"/>
      <c r="AR381" s="98"/>
      <c r="AS381" s="98"/>
      <c r="AT381" s="98"/>
      <c r="AU381" s="98"/>
      <c r="AV381" s="98"/>
      <c r="AW381" s="98"/>
      <c r="AX381" s="98"/>
      <c r="AY381" s="98"/>
      <c r="AZ381" s="98"/>
      <c r="BA381" s="98"/>
      <c r="BB381" s="98"/>
      <c r="BC381" s="98"/>
      <c r="BD381" s="98"/>
      <c r="BE381" s="98"/>
      <c r="BF381" s="98"/>
      <c r="BG381" s="98"/>
      <c r="BH381" s="98"/>
      <c r="BI381" s="98"/>
      <c r="BJ381" s="98"/>
      <c r="BK381" s="98"/>
      <c r="BL381" s="98"/>
      <c r="BM381" s="98"/>
      <c r="BN381" s="98"/>
      <c r="BO381" s="98"/>
      <c r="BP381" s="98"/>
      <c r="BQ381" s="98"/>
      <c r="BR381" s="98"/>
      <c r="BS381" s="98"/>
    </row>
    <row r="382" spans="1:71" ht="12.75">
      <c r="A382" s="394">
        <v>18</v>
      </c>
      <c r="B382" s="399" t="s">
        <v>844</v>
      </c>
      <c r="C382" s="373" t="s">
        <v>773</v>
      </c>
      <c r="D382" s="381" t="s">
        <v>696</v>
      </c>
      <c r="E382" s="401">
        <v>614.7</v>
      </c>
      <c r="F382" s="401">
        <v>410</v>
      </c>
      <c r="G382" s="403">
        <v>5</v>
      </c>
      <c r="H382" s="403"/>
      <c r="I382" s="403">
        <v>20</v>
      </c>
      <c r="J382" s="384" t="s">
        <v>34</v>
      </c>
      <c r="K382" s="64" t="s">
        <v>716</v>
      </c>
      <c r="L382" s="42" t="s">
        <v>576</v>
      </c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  <c r="AC382" s="98"/>
      <c r="AD382" s="98"/>
      <c r="AE382" s="98"/>
      <c r="AF382" s="98"/>
      <c r="AG382" s="98"/>
      <c r="AH382" s="98"/>
      <c r="AI382" s="98"/>
      <c r="AJ382" s="98"/>
      <c r="AK382" s="98"/>
      <c r="AL382" s="98"/>
      <c r="AM382" s="98"/>
      <c r="AN382" s="98"/>
      <c r="AO382" s="98"/>
      <c r="AP382" s="98"/>
      <c r="AQ382" s="98"/>
      <c r="AR382" s="98"/>
      <c r="AS382" s="98"/>
      <c r="AT382" s="98"/>
      <c r="AU382" s="98"/>
      <c r="AV382" s="98"/>
      <c r="AW382" s="98"/>
      <c r="AX382" s="98"/>
      <c r="AY382" s="98"/>
      <c r="AZ382" s="98"/>
      <c r="BA382" s="98"/>
      <c r="BB382" s="98"/>
      <c r="BC382" s="98"/>
      <c r="BD382" s="98"/>
      <c r="BE382" s="98"/>
      <c r="BF382" s="98"/>
      <c r="BG382" s="98"/>
      <c r="BH382" s="98"/>
      <c r="BI382" s="98"/>
      <c r="BJ382" s="98"/>
      <c r="BK382" s="98"/>
      <c r="BL382" s="98"/>
      <c r="BM382" s="98"/>
      <c r="BN382" s="98"/>
      <c r="BO382" s="98"/>
      <c r="BP382" s="98"/>
      <c r="BQ382" s="98"/>
      <c r="BR382" s="98"/>
      <c r="BS382" s="98"/>
    </row>
    <row r="383" spans="1:71" ht="12.75">
      <c r="A383" s="396"/>
      <c r="B383" s="400"/>
      <c r="C383" s="375"/>
      <c r="D383" s="383"/>
      <c r="E383" s="402"/>
      <c r="F383" s="402"/>
      <c r="G383" s="404"/>
      <c r="H383" s="404"/>
      <c r="I383" s="404"/>
      <c r="J383" s="386"/>
      <c r="K383" s="167">
        <v>89829970870</v>
      </c>
      <c r="L383" s="46" t="s">
        <v>577</v>
      </c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  <c r="AC383" s="98"/>
      <c r="AD383" s="98"/>
      <c r="AE383" s="98"/>
      <c r="AF383" s="98"/>
      <c r="AG383" s="98"/>
      <c r="AH383" s="98"/>
      <c r="AI383" s="98"/>
      <c r="AJ383" s="98"/>
      <c r="AK383" s="98"/>
      <c r="AL383" s="98"/>
      <c r="AM383" s="98"/>
      <c r="AN383" s="98"/>
      <c r="AO383" s="98"/>
      <c r="AP383" s="98"/>
      <c r="AQ383" s="98"/>
      <c r="AR383" s="98"/>
      <c r="AS383" s="98"/>
      <c r="AT383" s="98"/>
      <c r="AU383" s="98"/>
      <c r="AV383" s="98"/>
      <c r="AW383" s="98"/>
      <c r="AX383" s="98"/>
      <c r="AY383" s="98"/>
      <c r="AZ383" s="98"/>
      <c r="BA383" s="98"/>
      <c r="BB383" s="98"/>
      <c r="BC383" s="98"/>
      <c r="BD383" s="98"/>
      <c r="BE383" s="98"/>
      <c r="BF383" s="98"/>
      <c r="BG383" s="98"/>
      <c r="BH383" s="98"/>
      <c r="BI383" s="98"/>
      <c r="BJ383" s="98"/>
      <c r="BK383" s="98"/>
      <c r="BL383" s="98"/>
      <c r="BM383" s="98"/>
      <c r="BN383" s="98"/>
      <c r="BO383" s="98"/>
      <c r="BP383" s="98"/>
      <c r="BQ383" s="98"/>
      <c r="BR383" s="98"/>
      <c r="BS383" s="98"/>
    </row>
    <row r="384" spans="1:71" ht="12.75">
      <c r="A384" s="394">
        <v>19</v>
      </c>
      <c r="B384" s="399" t="s">
        <v>135</v>
      </c>
      <c r="C384" s="381" t="s">
        <v>791</v>
      </c>
      <c r="D384" s="381" t="s">
        <v>695</v>
      </c>
      <c r="E384" s="401">
        <v>308</v>
      </c>
      <c r="F384" s="401">
        <v>258</v>
      </c>
      <c r="G384" s="403">
        <v>2</v>
      </c>
      <c r="H384" s="403"/>
      <c r="I384" s="403">
        <v>4</v>
      </c>
      <c r="J384" s="384" t="s">
        <v>34</v>
      </c>
      <c r="K384" s="37" t="s">
        <v>458</v>
      </c>
      <c r="L384" s="74" t="s">
        <v>846</v>
      </c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  <c r="AB384" s="98"/>
      <c r="AC384" s="98"/>
      <c r="AD384" s="98"/>
      <c r="AE384" s="98"/>
      <c r="AF384" s="98"/>
      <c r="AG384" s="98"/>
      <c r="AH384" s="98"/>
      <c r="AI384" s="98"/>
      <c r="AJ384" s="98"/>
      <c r="AK384" s="98"/>
      <c r="AL384" s="98"/>
      <c r="AM384" s="98"/>
      <c r="AN384" s="98"/>
      <c r="AO384" s="98"/>
      <c r="AP384" s="98"/>
      <c r="AQ384" s="98"/>
      <c r="AR384" s="98"/>
      <c r="AS384" s="98"/>
      <c r="AT384" s="98"/>
      <c r="AU384" s="98"/>
      <c r="AV384" s="98"/>
      <c r="AW384" s="98"/>
      <c r="AX384" s="98"/>
      <c r="AY384" s="98"/>
      <c r="AZ384" s="98"/>
      <c r="BA384" s="98"/>
      <c r="BB384" s="98"/>
      <c r="BC384" s="98"/>
      <c r="BD384" s="98"/>
      <c r="BE384" s="98"/>
      <c r="BF384" s="98"/>
      <c r="BG384" s="98"/>
      <c r="BH384" s="98"/>
      <c r="BI384" s="98"/>
      <c r="BJ384" s="98"/>
      <c r="BK384" s="98"/>
      <c r="BL384" s="98"/>
      <c r="BM384" s="98"/>
      <c r="BN384" s="98"/>
      <c r="BO384" s="98"/>
      <c r="BP384" s="98"/>
      <c r="BQ384" s="98"/>
      <c r="BR384" s="98"/>
      <c r="BS384" s="98"/>
    </row>
    <row r="385" spans="1:71" ht="12.75">
      <c r="A385" s="396"/>
      <c r="B385" s="386"/>
      <c r="C385" s="383"/>
      <c r="D385" s="383"/>
      <c r="E385" s="402"/>
      <c r="F385" s="402"/>
      <c r="G385" s="404"/>
      <c r="H385" s="404"/>
      <c r="I385" s="404"/>
      <c r="J385" s="386"/>
      <c r="K385" s="92" t="s">
        <v>845</v>
      </c>
      <c r="L385" s="62" t="s">
        <v>165</v>
      </c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  <c r="AC385" s="98"/>
      <c r="AD385" s="98"/>
      <c r="AE385" s="98"/>
      <c r="AF385" s="98"/>
      <c r="AG385" s="98"/>
      <c r="AH385" s="98"/>
      <c r="AI385" s="98"/>
      <c r="AJ385" s="98"/>
      <c r="AK385" s="98"/>
      <c r="AL385" s="98"/>
      <c r="AM385" s="98"/>
      <c r="AN385" s="98"/>
      <c r="AO385" s="98"/>
      <c r="AP385" s="98"/>
      <c r="AQ385" s="98"/>
      <c r="AR385" s="98"/>
      <c r="AS385" s="98"/>
      <c r="AT385" s="98"/>
      <c r="AU385" s="98"/>
      <c r="AV385" s="98"/>
      <c r="AW385" s="98"/>
      <c r="AX385" s="98"/>
      <c r="AY385" s="98"/>
      <c r="AZ385" s="98"/>
      <c r="BA385" s="98"/>
      <c r="BB385" s="98"/>
      <c r="BC385" s="98"/>
      <c r="BD385" s="98"/>
      <c r="BE385" s="98"/>
      <c r="BF385" s="98"/>
      <c r="BG385" s="98"/>
      <c r="BH385" s="98"/>
      <c r="BI385" s="98"/>
      <c r="BJ385" s="98"/>
      <c r="BK385" s="98"/>
      <c r="BL385" s="98"/>
      <c r="BM385" s="98"/>
      <c r="BN385" s="98"/>
      <c r="BO385" s="98"/>
      <c r="BP385" s="98"/>
      <c r="BQ385" s="98"/>
      <c r="BR385" s="98"/>
      <c r="BS385" s="98"/>
    </row>
    <row r="386" spans="1:71" ht="12.75">
      <c r="A386" s="394">
        <v>20</v>
      </c>
      <c r="B386" s="384" t="s">
        <v>135</v>
      </c>
      <c r="C386" s="381" t="s">
        <v>791</v>
      </c>
      <c r="D386" s="381" t="s">
        <v>695</v>
      </c>
      <c r="E386" s="401">
        <v>57</v>
      </c>
      <c r="F386" s="401">
        <v>40.7</v>
      </c>
      <c r="G386" s="403">
        <v>2</v>
      </c>
      <c r="H386" s="403"/>
      <c r="I386" s="403">
        <v>5</v>
      </c>
      <c r="J386" s="384" t="s">
        <v>30</v>
      </c>
      <c r="K386" s="37" t="s">
        <v>166</v>
      </c>
      <c r="L386" s="77" t="s">
        <v>846</v>
      </c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  <c r="AC386" s="98"/>
      <c r="AD386" s="98"/>
      <c r="AE386" s="98"/>
      <c r="AF386" s="98"/>
      <c r="AG386" s="98"/>
      <c r="AH386" s="98"/>
      <c r="AI386" s="98"/>
      <c r="AJ386" s="98"/>
      <c r="AK386" s="98"/>
      <c r="AL386" s="98"/>
      <c r="AM386" s="98"/>
      <c r="AN386" s="98"/>
      <c r="AO386" s="98"/>
      <c r="AP386" s="98"/>
      <c r="AQ386" s="98"/>
      <c r="AR386" s="98"/>
      <c r="AS386" s="98"/>
      <c r="AT386" s="98"/>
      <c r="AU386" s="98"/>
      <c r="AV386" s="98"/>
      <c r="AW386" s="98"/>
      <c r="AX386" s="98"/>
      <c r="AY386" s="98"/>
      <c r="AZ386" s="98"/>
      <c r="BA386" s="98"/>
      <c r="BB386" s="98"/>
      <c r="BC386" s="98"/>
      <c r="BD386" s="98"/>
      <c r="BE386" s="98"/>
      <c r="BF386" s="98"/>
      <c r="BG386" s="98"/>
      <c r="BH386" s="98"/>
      <c r="BI386" s="98"/>
      <c r="BJ386" s="98"/>
      <c r="BK386" s="98"/>
      <c r="BL386" s="98"/>
      <c r="BM386" s="98"/>
      <c r="BN386" s="98"/>
      <c r="BO386" s="98"/>
      <c r="BP386" s="98"/>
      <c r="BQ386" s="98"/>
      <c r="BR386" s="98"/>
      <c r="BS386" s="98"/>
    </row>
    <row r="387" spans="1:71" ht="12.75">
      <c r="A387" s="396"/>
      <c r="B387" s="386"/>
      <c r="C387" s="383"/>
      <c r="D387" s="383"/>
      <c r="E387" s="402"/>
      <c r="F387" s="402"/>
      <c r="G387" s="404"/>
      <c r="H387" s="404"/>
      <c r="I387" s="404"/>
      <c r="J387" s="386"/>
      <c r="K387" s="92" t="s">
        <v>845</v>
      </c>
      <c r="L387" s="62" t="s">
        <v>165</v>
      </c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8"/>
      <c r="AD387" s="98"/>
      <c r="AE387" s="98"/>
      <c r="AF387" s="98"/>
      <c r="AG387" s="98"/>
      <c r="AH387" s="98"/>
      <c r="AI387" s="98"/>
      <c r="AJ387" s="98"/>
      <c r="AK387" s="98"/>
      <c r="AL387" s="98"/>
      <c r="AM387" s="98"/>
      <c r="AN387" s="98"/>
      <c r="AO387" s="98"/>
      <c r="AP387" s="98"/>
      <c r="AQ387" s="98"/>
      <c r="AR387" s="98"/>
      <c r="AS387" s="98"/>
      <c r="AT387" s="98"/>
      <c r="AU387" s="98"/>
      <c r="AV387" s="98"/>
      <c r="AW387" s="98"/>
      <c r="AX387" s="98"/>
      <c r="AY387" s="98"/>
      <c r="AZ387" s="98"/>
      <c r="BA387" s="98"/>
      <c r="BB387" s="98"/>
      <c r="BC387" s="98"/>
      <c r="BD387" s="98"/>
      <c r="BE387" s="98"/>
      <c r="BF387" s="98"/>
      <c r="BG387" s="98"/>
      <c r="BH387" s="98"/>
      <c r="BI387" s="98"/>
      <c r="BJ387" s="98"/>
      <c r="BK387" s="98"/>
      <c r="BL387" s="98"/>
      <c r="BM387" s="98"/>
      <c r="BN387" s="98"/>
      <c r="BO387" s="98"/>
      <c r="BP387" s="98"/>
      <c r="BQ387" s="98"/>
      <c r="BR387" s="98"/>
      <c r="BS387" s="98"/>
    </row>
    <row r="388" spans="1:71" ht="12.75">
      <c r="A388" s="394">
        <v>21</v>
      </c>
      <c r="B388" s="381" t="s">
        <v>158</v>
      </c>
      <c r="C388" s="373" t="s">
        <v>773</v>
      </c>
      <c r="D388" s="381" t="s">
        <v>762</v>
      </c>
      <c r="E388" s="376">
        <v>439.9</v>
      </c>
      <c r="F388" s="376">
        <v>406.1</v>
      </c>
      <c r="G388" s="368">
        <v>6</v>
      </c>
      <c r="H388" s="368"/>
      <c r="I388" s="368">
        <v>10</v>
      </c>
      <c r="J388" s="373" t="s">
        <v>53</v>
      </c>
      <c r="K388" s="81" t="s">
        <v>641</v>
      </c>
      <c r="L388" s="42" t="s">
        <v>478</v>
      </c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  <c r="AK388" s="98"/>
      <c r="AL388" s="98"/>
      <c r="AM388" s="98"/>
      <c r="AN388" s="98"/>
      <c r="AO388" s="98"/>
      <c r="AP388" s="98"/>
      <c r="AQ388" s="98"/>
      <c r="AR388" s="98"/>
      <c r="AS388" s="98"/>
      <c r="AT388" s="98"/>
      <c r="AU388" s="98"/>
      <c r="AV388" s="98"/>
      <c r="AW388" s="98"/>
      <c r="AX388" s="98"/>
      <c r="AY388" s="98"/>
      <c r="AZ388" s="98"/>
      <c r="BA388" s="98"/>
      <c r="BB388" s="98"/>
      <c r="BC388" s="98"/>
      <c r="BD388" s="98"/>
      <c r="BE388" s="98"/>
      <c r="BF388" s="98"/>
      <c r="BG388" s="98"/>
      <c r="BH388" s="98"/>
      <c r="BI388" s="98"/>
      <c r="BJ388" s="98"/>
      <c r="BK388" s="98"/>
      <c r="BL388" s="98"/>
      <c r="BM388" s="98"/>
      <c r="BN388" s="98"/>
      <c r="BO388" s="98"/>
      <c r="BP388" s="98"/>
      <c r="BQ388" s="98"/>
      <c r="BR388" s="98"/>
      <c r="BS388" s="98"/>
    </row>
    <row r="389" spans="1:71" ht="20.25" customHeight="1">
      <c r="A389" s="395"/>
      <c r="B389" s="382"/>
      <c r="C389" s="375"/>
      <c r="D389" s="382"/>
      <c r="E389" s="377"/>
      <c r="F389" s="377"/>
      <c r="G389" s="369"/>
      <c r="H389" s="369"/>
      <c r="I389" s="369"/>
      <c r="J389" s="374"/>
      <c r="K389" s="77" t="s">
        <v>847</v>
      </c>
      <c r="L389" s="3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  <c r="AK389" s="98"/>
      <c r="AL389" s="98"/>
      <c r="AM389" s="98"/>
      <c r="AN389" s="98"/>
      <c r="AO389" s="98"/>
      <c r="AP389" s="98"/>
      <c r="AQ389" s="98"/>
      <c r="AR389" s="98"/>
      <c r="AS389" s="98"/>
      <c r="AT389" s="98"/>
      <c r="AU389" s="98"/>
      <c r="AV389" s="98"/>
      <c r="AW389" s="98"/>
      <c r="AX389" s="98"/>
      <c r="AY389" s="98"/>
      <c r="AZ389" s="98"/>
      <c r="BA389" s="98"/>
      <c r="BB389" s="98"/>
      <c r="BC389" s="98"/>
      <c r="BD389" s="98"/>
      <c r="BE389" s="98"/>
      <c r="BF389" s="98"/>
      <c r="BG389" s="98"/>
      <c r="BH389" s="98"/>
      <c r="BI389" s="98"/>
      <c r="BJ389" s="98"/>
      <c r="BK389" s="98"/>
      <c r="BL389" s="98"/>
      <c r="BM389" s="98"/>
      <c r="BN389" s="98"/>
      <c r="BO389" s="98"/>
      <c r="BP389" s="98"/>
      <c r="BQ389" s="98"/>
      <c r="BR389" s="98"/>
      <c r="BS389" s="98"/>
    </row>
    <row r="390" spans="1:71" ht="12.75" customHeight="1">
      <c r="A390" s="394">
        <v>22</v>
      </c>
      <c r="B390" s="381" t="s">
        <v>748</v>
      </c>
      <c r="C390" s="373" t="s">
        <v>773</v>
      </c>
      <c r="D390" s="381" t="s">
        <v>762</v>
      </c>
      <c r="E390" s="376">
        <v>275.8</v>
      </c>
      <c r="F390" s="376">
        <v>149</v>
      </c>
      <c r="G390" s="368">
        <v>2</v>
      </c>
      <c r="H390" s="368"/>
      <c r="I390" s="368">
        <v>6</v>
      </c>
      <c r="J390" s="388" t="s">
        <v>34</v>
      </c>
      <c r="K390" s="42" t="s">
        <v>520</v>
      </c>
      <c r="L390" s="44" t="s">
        <v>535</v>
      </c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K390" s="98"/>
      <c r="AL390" s="98"/>
      <c r="AM390" s="98"/>
      <c r="AN390" s="98"/>
      <c r="AO390" s="98"/>
      <c r="AP390" s="98"/>
      <c r="AQ390" s="98"/>
      <c r="AR390" s="98"/>
      <c r="AS390" s="98"/>
      <c r="AT390" s="98"/>
      <c r="AU390" s="98"/>
      <c r="AV390" s="98"/>
      <c r="AW390" s="98"/>
      <c r="AX390" s="98"/>
      <c r="AY390" s="98"/>
      <c r="AZ390" s="98"/>
      <c r="BA390" s="98"/>
      <c r="BB390" s="98"/>
      <c r="BC390" s="98"/>
      <c r="BD390" s="98"/>
      <c r="BE390" s="98"/>
      <c r="BF390" s="98"/>
      <c r="BG390" s="98"/>
      <c r="BH390" s="98"/>
      <c r="BI390" s="98"/>
      <c r="BJ390" s="98"/>
      <c r="BK390" s="98"/>
      <c r="BL390" s="98"/>
      <c r="BM390" s="98"/>
      <c r="BN390" s="98"/>
      <c r="BO390" s="98"/>
      <c r="BP390" s="98"/>
      <c r="BQ390" s="98"/>
      <c r="BR390" s="98"/>
      <c r="BS390" s="98"/>
    </row>
    <row r="391" spans="1:71" ht="12.75">
      <c r="A391" s="395"/>
      <c r="B391" s="382"/>
      <c r="C391" s="374"/>
      <c r="D391" s="382"/>
      <c r="E391" s="377"/>
      <c r="F391" s="377"/>
      <c r="G391" s="369"/>
      <c r="H391" s="369"/>
      <c r="I391" s="369"/>
      <c r="J391" s="389"/>
      <c r="K391" s="38" t="s">
        <v>536</v>
      </c>
      <c r="L391" s="37" t="s">
        <v>534</v>
      </c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8"/>
      <c r="AL391" s="98"/>
      <c r="AM391" s="98"/>
      <c r="AN391" s="98"/>
      <c r="AO391" s="98"/>
      <c r="AP391" s="98"/>
      <c r="AQ391" s="98"/>
      <c r="AR391" s="98"/>
      <c r="AS391" s="98"/>
      <c r="AT391" s="98"/>
      <c r="AU391" s="98"/>
      <c r="AV391" s="98"/>
      <c r="AW391" s="98"/>
      <c r="AX391" s="98"/>
      <c r="AY391" s="98"/>
      <c r="AZ391" s="98"/>
      <c r="BA391" s="98"/>
      <c r="BB391" s="98"/>
      <c r="BC391" s="98"/>
      <c r="BD391" s="98"/>
      <c r="BE391" s="98"/>
      <c r="BF391" s="98"/>
      <c r="BG391" s="98"/>
      <c r="BH391" s="98"/>
      <c r="BI391" s="98"/>
      <c r="BJ391" s="98"/>
      <c r="BK391" s="98"/>
      <c r="BL391" s="98"/>
      <c r="BM391" s="98"/>
      <c r="BN391" s="98"/>
      <c r="BO391" s="98"/>
      <c r="BP391" s="98"/>
      <c r="BQ391" s="98"/>
      <c r="BR391" s="98"/>
      <c r="BS391" s="98"/>
    </row>
    <row r="392" spans="1:71" ht="12.75">
      <c r="A392" s="396"/>
      <c r="B392" s="383"/>
      <c r="C392" s="375"/>
      <c r="D392" s="383"/>
      <c r="E392" s="378"/>
      <c r="F392" s="378"/>
      <c r="G392" s="370"/>
      <c r="H392" s="370"/>
      <c r="I392" s="370"/>
      <c r="J392" s="405"/>
      <c r="K392" s="46"/>
      <c r="L392" s="48" t="s">
        <v>519</v>
      </c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8"/>
      <c r="AL392" s="98"/>
      <c r="AM392" s="98"/>
      <c r="AN392" s="98"/>
      <c r="AO392" s="98"/>
      <c r="AP392" s="98"/>
      <c r="AQ392" s="98"/>
      <c r="AR392" s="98"/>
      <c r="AS392" s="98"/>
      <c r="AT392" s="98"/>
      <c r="AU392" s="98"/>
      <c r="AV392" s="98"/>
      <c r="AW392" s="98"/>
      <c r="AX392" s="98"/>
      <c r="AY392" s="98"/>
      <c r="AZ392" s="98"/>
      <c r="BA392" s="98"/>
      <c r="BB392" s="98"/>
      <c r="BC392" s="98"/>
      <c r="BD392" s="98"/>
      <c r="BE392" s="98"/>
      <c r="BF392" s="98"/>
      <c r="BG392" s="98"/>
      <c r="BH392" s="98"/>
      <c r="BI392" s="98"/>
      <c r="BJ392" s="98"/>
      <c r="BK392" s="98"/>
      <c r="BL392" s="98"/>
      <c r="BM392" s="98"/>
      <c r="BN392" s="98"/>
      <c r="BO392" s="98"/>
      <c r="BP392" s="98"/>
      <c r="BQ392" s="98"/>
      <c r="BR392" s="98"/>
      <c r="BS392" s="98"/>
    </row>
    <row r="393" spans="1:71" ht="12.75">
      <c r="A393" s="394">
        <v>23</v>
      </c>
      <c r="B393" s="373" t="s">
        <v>135</v>
      </c>
      <c r="C393" s="373" t="s">
        <v>791</v>
      </c>
      <c r="D393" s="381" t="s">
        <v>695</v>
      </c>
      <c r="E393" s="376">
        <v>50</v>
      </c>
      <c r="F393" s="376">
        <v>41.4</v>
      </c>
      <c r="G393" s="368">
        <v>2</v>
      </c>
      <c r="H393" s="368"/>
      <c r="I393" s="368">
        <v>3</v>
      </c>
      <c r="J393" s="373" t="s">
        <v>34</v>
      </c>
      <c r="K393" s="373" t="s">
        <v>522</v>
      </c>
      <c r="L393" s="38" t="s">
        <v>521</v>
      </c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8"/>
      <c r="AL393" s="98"/>
      <c r="AM393" s="98"/>
      <c r="AN393" s="98"/>
      <c r="AO393" s="98"/>
      <c r="AP393" s="98"/>
      <c r="AQ393" s="98"/>
      <c r="AR393" s="98"/>
      <c r="AS393" s="98"/>
      <c r="AT393" s="98"/>
      <c r="AU393" s="98"/>
      <c r="AV393" s="98"/>
      <c r="AW393" s="98"/>
      <c r="AX393" s="98"/>
      <c r="AY393" s="98"/>
      <c r="AZ393" s="98"/>
      <c r="BA393" s="98"/>
      <c r="BB393" s="98"/>
      <c r="BC393" s="98"/>
      <c r="BD393" s="98"/>
      <c r="BE393" s="98"/>
      <c r="BF393" s="98"/>
      <c r="BG393" s="98"/>
      <c r="BH393" s="98"/>
      <c r="BI393" s="98"/>
      <c r="BJ393" s="98"/>
      <c r="BK393" s="98"/>
      <c r="BL393" s="98"/>
      <c r="BM393" s="98"/>
      <c r="BN393" s="98"/>
      <c r="BO393" s="98"/>
      <c r="BP393" s="98"/>
      <c r="BQ393" s="98"/>
      <c r="BR393" s="98"/>
      <c r="BS393" s="98"/>
    </row>
    <row r="394" spans="1:71" ht="12.75">
      <c r="A394" s="396"/>
      <c r="B394" s="375"/>
      <c r="C394" s="375"/>
      <c r="D394" s="383"/>
      <c r="E394" s="378"/>
      <c r="F394" s="378"/>
      <c r="G394" s="370"/>
      <c r="H394" s="370"/>
      <c r="I394" s="370"/>
      <c r="J394" s="375"/>
      <c r="K394" s="375"/>
      <c r="L394" s="46" t="s">
        <v>457</v>
      </c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  <c r="AH394" s="98"/>
      <c r="AI394" s="98"/>
      <c r="AJ394" s="98"/>
      <c r="AK394" s="98"/>
      <c r="AL394" s="98"/>
      <c r="AM394" s="98"/>
      <c r="AN394" s="98"/>
      <c r="AO394" s="98"/>
      <c r="AP394" s="98"/>
      <c r="AQ394" s="98"/>
      <c r="AR394" s="98"/>
      <c r="AS394" s="98"/>
      <c r="AT394" s="98"/>
      <c r="AU394" s="98"/>
      <c r="AV394" s="98"/>
      <c r="AW394" s="98"/>
      <c r="AX394" s="98"/>
      <c r="AY394" s="98"/>
      <c r="AZ394" s="98"/>
      <c r="BA394" s="98"/>
      <c r="BB394" s="98"/>
      <c r="BC394" s="98"/>
      <c r="BD394" s="98"/>
      <c r="BE394" s="98"/>
      <c r="BF394" s="98"/>
      <c r="BG394" s="98"/>
      <c r="BH394" s="98"/>
      <c r="BI394" s="98"/>
      <c r="BJ394" s="98"/>
      <c r="BK394" s="98"/>
      <c r="BL394" s="98"/>
      <c r="BM394" s="98"/>
      <c r="BN394" s="98"/>
      <c r="BO394" s="98"/>
      <c r="BP394" s="98"/>
      <c r="BQ394" s="98"/>
      <c r="BR394" s="98"/>
      <c r="BS394" s="98"/>
    </row>
    <row r="395" spans="1:71" ht="12.75">
      <c r="A395" s="394">
        <v>24</v>
      </c>
      <c r="B395" s="381" t="s">
        <v>44</v>
      </c>
      <c r="C395" s="381" t="s">
        <v>773</v>
      </c>
      <c r="D395" s="381" t="s">
        <v>695</v>
      </c>
      <c r="E395" s="376">
        <v>383</v>
      </c>
      <c r="F395" s="376">
        <v>348</v>
      </c>
      <c r="G395" s="368">
        <v>6</v>
      </c>
      <c r="H395" s="368"/>
      <c r="I395" s="368">
        <v>7</v>
      </c>
      <c r="J395" s="373" t="s">
        <v>53</v>
      </c>
      <c r="K395" s="381" t="s">
        <v>311</v>
      </c>
      <c r="L395" s="37" t="s">
        <v>478</v>
      </c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8"/>
      <c r="AD395" s="98"/>
      <c r="AE395" s="98"/>
      <c r="AF395" s="98"/>
      <c r="AG395" s="98"/>
      <c r="AH395" s="98"/>
      <c r="AI395" s="98"/>
      <c r="AJ395" s="98"/>
      <c r="AK395" s="98"/>
      <c r="AL395" s="98"/>
      <c r="AM395" s="98"/>
      <c r="AN395" s="98"/>
      <c r="AO395" s="98"/>
      <c r="AP395" s="98"/>
      <c r="AQ395" s="98"/>
      <c r="AR395" s="98"/>
      <c r="AS395" s="98"/>
      <c r="AT395" s="98"/>
      <c r="AU395" s="98"/>
      <c r="AV395" s="98"/>
      <c r="AW395" s="98"/>
      <c r="AX395" s="98"/>
      <c r="AY395" s="98"/>
      <c r="AZ395" s="98"/>
      <c r="BA395" s="98"/>
      <c r="BB395" s="98"/>
      <c r="BC395" s="98"/>
      <c r="BD395" s="98"/>
      <c r="BE395" s="98"/>
      <c r="BF395" s="98"/>
      <c r="BG395" s="98"/>
      <c r="BH395" s="98"/>
      <c r="BI395" s="98"/>
      <c r="BJ395" s="98"/>
      <c r="BK395" s="98"/>
      <c r="BL395" s="98"/>
      <c r="BM395" s="98"/>
      <c r="BN395" s="98"/>
      <c r="BO395" s="98"/>
      <c r="BP395" s="98"/>
      <c r="BQ395" s="98"/>
      <c r="BR395" s="98"/>
      <c r="BS395" s="98"/>
    </row>
    <row r="396" spans="1:71" ht="12.75">
      <c r="A396" s="396"/>
      <c r="B396" s="383"/>
      <c r="C396" s="383"/>
      <c r="D396" s="383"/>
      <c r="E396" s="378"/>
      <c r="F396" s="378"/>
      <c r="G396" s="370"/>
      <c r="H396" s="370"/>
      <c r="I396" s="370"/>
      <c r="J396" s="375"/>
      <c r="K396" s="382"/>
      <c r="L396" s="46" t="s">
        <v>86</v>
      </c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8"/>
      <c r="AD396" s="98"/>
      <c r="AE396" s="98"/>
      <c r="AF396" s="98"/>
      <c r="AG396" s="98"/>
      <c r="AH396" s="98"/>
      <c r="AI396" s="98"/>
      <c r="AJ396" s="98"/>
      <c r="AK396" s="98"/>
      <c r="AL396" s="98"/>
      <c r="AM396" s="98"/>
      <c r="AN396" s="98"/>
      <c r="AO396" s="98"/>
      <c r="AP396" s="98"/>
      <c r="AQ396" s="98"/>
      <c r="AR396" s="98"/>
      <c r="AS396" s="98"/>
      <c r="AT396" s="98"/>
      <c r="AU396" s="98"/>
      <c r="AV396" s="98"/>
      <c r="AW396" s="98"/>
      <c r="AX396" s="98"/>
      <c r="AY396" s="98"/>
      <c r="AZ396" s="98"/>
      <c r="BA396" s="98"/>
      <c r="BB396" s="98"/>
      <c r="BC396" s="98"/>
      <c r="BD396" s="98"/>
      <c r="BE396" s="98"/>
      <c r="BF396" s="98"/>
      <c r="BG396" s="98"/>
      <c r="BH396" s="98"/>
      <c r="BI396" s="98"/>
      <c r="BJ396" s="98"/>
      <c r="BK396" s="98"/>
      <c r="BL396" s="98"/>
      <c r="BM396" s="98"/>
      <c r="BN396" s="98"/>
      <c r="BO396" s="98"/>
      <c r="BP396" s="98"/>
      <c r="BQ396" s="98"/>
      <c r="BR396" s="98"/>
      <c r="BS396" s="98"/>
    </row>
    <row r="397" spans="1:71" ht="12.75" customHeight="1">
      <c r="A397" s="394">
        <v>25</v>
      </c>
      <c r="B397" s="381" t="s">
        <v>745</v>
      </c>
      <c r="C397" s="381" t="s">
        <v>773</v>
      </c>
      <c r="D397" s="381" t="s">
        <v>838</v>
      </c>
      <c r="E397" s="376">
        <v>131.4</v>
      </c>
      <c r="F397" s="376">
        <v>64.6</v>
      </c>
      <c r="G397" s="368">
        <v>2</v>
      </c>
      <c r="H397" s="368"/>
      <c r="I397" s="368">
        <v>5</v>
      </c>
      <c r="J397" s="373" t="s">
        <v>53</v>
      </c>
      <c r="K397" s="42" t="s">
        <v>311</v>
      </c>
      <c r="L397" s="44" t="s">
        <v>307</v>
      </c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8"/>
      <c r="AD397" s="98"/>
      <c r="AE397" s="98"/>
      <c r="AF397" s="98"/>
      <c r="AG397" s="98"/>
      <c r="AH397" s="98"/>
      <c r="AI397" s="98"/>
      <c r="AJ397" s="98"/>
      <c r="AK397" s="98"/>
      <c r="AL397" s="98"/>
      <c r="AM397" s="98"/>
      <c r="AN397" s="98"/>
      <c r="AO397" s="98"/>
      <c r="AP397" s="98"/>
      <c r="AQ397" s="98"/>
      <c r="AR397" s="98"/>
      <c r="AS397" s="98"/>
      <c r="AT397" s="98"/>
      <c r="AU397" s="98"/>
      <c r="AV397" s="98"/>
      <c r="AW397" s="98"/>
      <c r="AX397" s="98"/>
      <c r="AY397" s="98"/>
      <c r="AZ397" s="98"/>
      <c r="BA397" s="98"/>
      <c r="BB397" s="98"/>
      <c r="BC397" s="98"/>
      <c r="BD397" s="98"/>
      <c r="BE397" s="98"/>
      <c r="BF397" s="98"/>
      <c r="BG397" s="98"/>
      <c r="BH397" s="98"/>
      <c r="BI397" s="98"/>
      <c r="BJ397" s="98"/>
      <c r="BK397" s="98"/>
      <c r="BL397" s="98"/>
      <c r="BM397" s="98"/>
      <c r="BN397" s="98"/>
      <c r="BO397" s="98"/>
      <c r="BP397" s="98"/>
      <c r="BQ397" s="98"/>
      <c r="BR397" s="98"/>
      <c r="BS397" s="98"/>
    </row>
    <row r="398" spans="1:71" ht="12.75">
      <c r="A398" s="395"/>
      <c r="B398" s="382"/>
      <c r="C398" s="382"/>
      <c r="D398" s="382"/>
      <c r="E398" s="377"/>
      <c r="F398" s="377"/>
      <c r="G398" s="369"/>
      <c r="H398" s="369"/>
      <c r="I398" s="369"/>
      <c r="J398" s="374"/>
      <c r="K398" s="184">
        <v>89226476388</v>
      </c>
      <c r="L398" s="37" t="s">
        <v>312</v>
      </c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  <c r="AC398" s="98"/>
      <c r="AD398" s="98"/>
      <c r="AE398" s="98"/>
      <c r="AF398" s="98"/>
      <c r="AG398" s="98"/>
      <c r="AH398" s="98"/>
      <c r="AI398" s="98"/>
      <c r="AJ398" s="98"/>
      <c r="AK398" s="98"/>
      <c r="AL398" s="98"/>
      <c r="AM398" s="98"/>
      <c r="AN398" s="98"/>
      <c r="AO398" s="98"/>
      <c r="AP398" s="98"/>
      <c r="AQ398" s="98"/>
      <c r="AR398" s="98"/>
      <c r="AS398" s="98"/>
      <c r="AT398" s="98"/>
      <c r="AU398" s="98"/>
      <c r="AV398" s="98"/>
      <c r="AW398" s="98"/>
      <c r="AX398" s="98"/>
      <c r="AY398" s="98"/>
      <c r="AZ398" s="98"/>
      <c r="BA398" s="98"/>
      <c r="BB398" s="98"/>
      <c r="BC398" s="98"/>
      <c r="BD398" s="98"/>
      <c r="BE398" s="98"/>
      <c r="BF398" s="98"/>
      <c r="BG398" s="98"/>
      <c r="BH398" s="98"/>
      <c r="BI398" s="98"/>
      <c r="BJ398" s="98"/>
      <c r="BK398" s="98"/>
      <c r="BL398" s="98"/>
      <c r="BM398" s="98"/>
      <c r="BN398" s="98"/>
      <c r="BO398" s="98"/>
      <c r="BP398" s="98"/>
      <c r="BQ398" s="98"/>
      <c r="BR398" s="98"/>
      <c r="BS398" s="98"/>
    </row>
    <row r="399" spans="1:71" ht="12.75">
      <c r="A399" s="395"/>
      <c r="B399" s="383"/>
      <c r="C399" s="383"/>
      <c r="D399" s="383"/>
      <c r="E399" s="378"/>
      <c r="F399" s="378"/>
      <c r="G399" s="370"/>
      <c r="H399" s="370"/>
      <c r="I399" s="370"/>
      <c r="J399" s="375"/>
      <c r="K399" s="46"/>
      <c r="L399" s="48" t="s">
        <v>313</v>
      </c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8"/>
      <c r="AD399" s="98"/>
      <c r="AE399" s="98"/>
      <c r="AF399" s="98"/>
      <c r="AG399" s="98"/>
      <c r="AH399" s="98"/>
      <c r="AI399" s="98"/>
      <c r="AJ399" s="98"/>
      <c r="AK399" s="98"/>
      <c r="AL399" s="98"/>
      <c r="AM399" s="98"/>
      <c r="AN399" s="98"/>
      <c r="AO399" s="98"/>
      <c r="AP399" s="98"/>
      <c r="AQ399" s="98"/>
      <c r="AR399" s="98"/>
      <c r="AS399" s="98"/>
      <c r="AT399" s="98"/>
      <c r="AU399" s="98"/>
      <c r="AV399" s="98"/>
      <c r="AW399" s="98"/>
      <c r="AX399" s="98"/>
      <c r="AY399" s="98"/>
      <c r="AZ399" s="98"/>
      <c r="BA399" s="98"/>
      <c r="BB399" s="98"/>
      <c r="BC399" s="98"/>
      <c r="BD399" s="98"/>
      <c r="BE399" s="98"/>
      <c r="BF399" s="98"/>
      <c r="BG399" s="98"/>
      <c r="BH399" s="98"/>
      <c r="BI399" s="98"/>
      <c r="BJ399" s="98"/>
      <c r="BK399" s="98"/>
      <c r="BL399" s="98"/>
      <c r="BM399" s="98"/>
      <c r="BN399" s="98"/>
      <c r="BO399" s="98"/>
      <c r="BP399" s="98"/>
      <c r="BQ399" s="98"/>
      <c r="BR399" s="98"/>
      <c r="BS399" s="98"/>
    </row>
    <row r="400" spans="1:71" ht="12.75" customHeight="1">
      <c r="A400" s="394">
        <v>26</v>
      </c>
      <c r="B400" s="373" t="s">
        <v>135</v>
      </c>
      <c r="C400" s="373" t="s">
        <v>791</v>
      </c>
      <c r="D400" s="381" t="s">
        <v>695</v>
      </c>
      <c r="E400" s="376">
        <v>85</v>
      </c>
      <c r="F400" s="376">
        <v>40</v>
      </c>
      <c r="G400" s="368">
        <v>1</v>
      </c>
      <c r="H400" s="368"/>
      <c r="I400" s="368">
        <v>2</v>
      </c>
      <c r="J400" s="373" t="s">
        <v>245</v>
      </c>
      <c r="K400" s="71" t="s">
        <v>311</v>
      </c>
      <c r="L400" s="38" t="s">
        <v>381</v>
      </c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  <c r="AC400" s="98"/>
      <c r="AD400" s="98"/>
      <c r="AE400" s="98"/>
      <c r="AF400" s="98"/>
      <c r="AG400" s="98"/>
      <c r="AH400" s="98"/>
      <c r="AI400" s="98"/>
      <c r="AJ400" s="98"/>
      <c r="AK400" s="98"/>
      <c r="AL400" s="98"/>
      <c r="AM400" s="98"/>
      <c r="AN400" s="98"/>
      <c r="AO400" s="98"/>
      <c r="AP400" s="98"/>
      <c r="AQ400" s="98"/>
      <c r="AR400" s="98"/>
      <c r="AS400" s="98"/>
      <c r="AT400" s="98"/>
      <c r="AU400" s="98"/>
      <c r="AV400" s="98"/>
      <c r="AW400" s="98"/>
      <c r="AX400" s="98"/>
      <c r="AY400" s="98"/>
      <c r="AZ400" s="98"/>
      <c r="BA400" s="98"/>
      <c r="BB400" s="98"/>
      <c r="BC400" s="98"/>
      <c r="BD400" s="98"/>
      <c r="BE400" s="98"/>
      <c r="BF400" s="98"/>
      <c r="BG400" s="98"/>
      <c r="BH400" s="98"/>
      <c r="BI400" s="98"/>
      <c r="BJ400" s="98"/>
      <c r="BK400" s="98"/>
      <c r="BL400" s="98"/>
      <c r="BM400" s="98"/>
      <c r="BN400" s="98"/>
      <c r="BO400" s="98"/>
      <c r="BP400" s="98"/>
      <c r="BQ400" s="98"/>
      <c r="BR400" s="98"/>
      <c r="BS400" s="98"/>
    </row>
    <row r="401" spans="1:71" ht="12.75">
      <c r="A401" s="395"/>
      <c r="B401" s="374"/>
      <c r="C401" s="374"/>
      <c r="D401" s="382"/>
      <c r="E401" s="377"/>
      <c r="F401" s="377"/>
      <c r="G401" s="369"/>
      <c r="H401" s="369"/>
      <c r="I401" s="369"/>
      <c r="J401" s="374"/>
      <c r="K401" s="60">
        <v>89827905576</v>
      </c>
      <c r="L401" s="38" t="s">
        <v>526</v>
      </c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  <c r="AC401" s="98"/>
      <c r="AD401" s="98"/>
      <c r="AE401" s="98"/>
      <c r="AF401" s="98"/>
      <c r="AG401" s="98"/>
      <c r="AH401" s="98"/>
      <c r="AI401" s="98"/>
      <c r="AJ401" s="98"/>
      <c r="AK401" s="98"/>
      <c r="AL401" s="98"/>
      <c r="AM401" s="98"/>
      <c r="AN401" s="98"/>
      <c r="AO401" s="98"/>
      <c r="AP401" s="98"/>
      <c r="AQ401" s="98"/>
      <c r="AR401" s="98"/>
      <c r="AS401" s="98"/>
      <c r="AT401" s="98"/>
      <c r="AU401" s="98"/>
      <c r="AV401" s="98"/>
      <c r="AW401" s="98"/>
      <c r="AX401" s="98"/>
      <c r="AY401" s="98"/>
      <c r="AZ401" s="98"/>
      <c r="BA401" s="98"/>
      <c r="BB401" s="98"/>
      <c r="BC401" s="98"/>
      <c r="BD401" s="98"/>
      <c r="BE401" s="98"/>
      <c r="BF401" s="98"/>
      <c r="BG401" s="98"/>
      <c r="BH401" s="98"/>
      <c r="BI401" s="98"/>
      <c r="BJ401" s="98"/>
      <c r="BK401" s="98"/>
      <c r="BL401" s="98"/>
      <c r="BM401" s="98"/>
      <c r="BN401" s="98"/>
      <c r="BO401" s="98"/>
      <c r="BP401" s="98"/>
      <c r="BQ401" s="98"/>
      <c r="BR401" s="98"/>
      <c r="BS401" s="98"/>
    </row>
    <row r="402" spans="1:71" ht="12.75">
      <c r="A402" s="396"/>
      <c r="B402" s="375"/>
      <c r="C402" s="375"/>
      <c r="D402" s="383"/>
      <c r="E402" s="378"/>
      <c r="F402" s="378"/>
      <c r="G402" s="370"/>
      <c r="H402" s="370"/>
      <c r="I402" s="370"/>
      <c r="J402" s="375"/>
      <c r="K402" s="7"/>
      <c r="L402" s="46" t="s">
        <v>187</v>
      </c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  <c r="AC402" s="98"/>
      <c r="AD402" s="98"/>
      <c r="AE402" s="98"/>
      <c r="AF402" s="98"/>
      <c r="AG402" s="98"/>
      <c r="AH402" s="98"/>
      <c r="AI402" s="98"/>
      <c r="AJ402" s="98"/>
      <c r="AK402" s="98"/>
      <c r="AL402" s="98"/>
      <c r="AM402" s="98"/>
      <c r="AN402" s="98"/>
      <c r="AO402" s="98"/>
      <c r="AP402" s="98"/>
      <c r="AQ402" s="98"/>
      <c r="AR402" s="98"/>
      <c r="AS402" s="98"/>
      <c r="AT402" s="98"/>
      <c r="AU402" s="98"/>
      <c r="AV402" s="98"/>
      <c r="AW402" s="98"/>
      <c r="AX402" s="98"/>
      <c r="AY402" s="98"/>
      <c r="AZ402" s="98"/>
      <c r="BA402" s="98"/>
      <c r="BB402" s="98"/>
      <c r="BC402" s="98"/>
      <c r="BD402" s="98"/>
      <c r="BE402" s="98"/>
      <c r="BF402" s="98"/>
      <c r="BG402" s="98"/>
      <c r="BH402" s="98"/>
      <c r="BI402" s="98"/>
      <c r="BJ402" s="98"/>
      <c r="BK402" s="98"/>
      <c r="BL402" s="98"/>
      <c r="BM402" s="98"/>
      <c r="BN402" s="98"/>
      <c r="BO402" s="98"/>
      <c r="BP402" s="98"/>
      <c r="BQ402" s="98"/>
      <c r="BR402" s="98"/>
      <c r="BS402" s="98"/>
    </row>
    <row r="403" spans="1:71" ht="12.75">
      <c r="A403" s="394">
        <v>27</v>
      </c>
      <c r="B403" s="373" t="s">
        <v>135</v>
      </c>
      <c r="C403" s="373" t="s">
        <v>791</v>
      </c>
      <c r="D403" s="381" t="s">
        <v>848</v>
      </c>
      <c r="E403" s="376">
        <v>35</v>
      </c>
      <c r="F403" s="376">
        <v>29.6</v>
      </c>
      <c r="G403" s="368">
        <v>1</v>
      </c>
      <c r="H403" s="368"/>
      <c r="I403" s="368">
        <v>2</v>
      </c>
      <c r="J403" s="373" t="s">
        <v>523</v>
      </c>
      <c r="K403" s="71" t="s">
        <v>311</v>
      </c>
      <c r="L403" s="38" t="s">
        <v>524</v>
      </c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  <c r="AC403" s="98"/>
      <c r="AD403" s="98"/>
      <c r="AE403" s="98"/>
      <c r="AF403" s="98"/>
      <c r="AG403" s="98"/>
      <c r="AH403" s="98"/>
      <c r="AI403" s="98"/>
      <c r="AJ403" s="98"/>
      <c r="AK403" s="98"/>
      <c r="AL403" s="98"/>
      <c r="AM403" s="98"/>
      <c r="AN403" s="98"/>
      <c r="AO403" s="98"/>
      <c r="AP403" s="98"/>
      <c r="AQ403" s="98"/>
      <c r="AR403" s="98"/>
      <c r="AS403" s="98"/>
      <c r="AT403" s="98"/>
      <c r="AU403" s="98"/>
      <c r="AV403" s="98"/>
      <c r="AW403" s="98"/>
      <c r="AX403" s="98"/>
      <c r="AY403" s="98"/>
      <c r="AZ403" s="98"/>
      <c r="BA403" s="98"/>
      <c r="BB403" s="98"/>
      <c r="BC403" s="98"/>
      <c r="BD403" s="98"/>
      <c r="BE403" s="98"/>
      <c r="BF403" s="98"/>
      <c r="BG403" s="98"/>
      <c r="BH403" s="98"/>
      <c r="BI403" s="98"/>
      <c r="BJ403" s="98"/>
      <c r="BK403" s="98"/>
      <c r="BL403" s="98"/>
      <c r="BM403" s="98"/>
      <c r="BN403" s="98"/>
      <c r="BO403" s="98"/>
      <c r="BP403" s="98"/>
      <c r="BQ403" s="98"/>
      <c r="BR403" s="98"/>
      <c r="BS403" s="98"/>
    </row>
    <row r="404" spans="1:71" ht="12.75">
      <c r="A404" s="396"/>
      <c r="B404" s="375"/>
      <c r="C404" s="375"/>
      <c r="D404" s="383"/>
      <c r="E404" s="378"/>
      <c r="F404" s="378"/>
      <c r="G404" s="370"/>
      <c r="H404" s="370"/>
      <c r="I404" s="370"/>
      <c r="J404" s="375"/>
      <c r="K404" s="169" t="s">
        <v>849</v>
      </c>
      <c r="L404" s="74" t="s">
        <v>850</v>
      </c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  <c r="AB404" s="98"/>
      <c r="AC404" s="98"/>
      <c r="AD404" s="98"/>
      <c r="AE404" s="98"/>
      <c r="AF404" s="98"/>
      <c r="AG404" s="98"/>
      <c r="AH404" s="98"/>
      <c r="AI404" s="98"/>
      <c r="AJ404" s="98"/>
      <c r="AK404" s="98"/>
      <c r="AL404" s="98"/>
      <c r="AM404" s="98"/>
      <c r="AN404" s="98"/>
      <c r="AO404" s="98"/>
      <c r="AP404" s="98"/>
      <c r="AQ404" s="98"/>
      <c r="AR404" s="98"/>
      <c r="AS404" s="98"/>
      <c r="AT404" s="98"/>
      <c r="AU404" s="98"/>
      <c r="AV404" s="98"/>
      <c r="AW404" s="98"/>
      <c r="AX404" s="98"/>
      <c r="AY404" s="98"/>
      <c r="AZ404" s="98"/>
      <c r="BA404" s="98"/>
      <c r="BB404" s="98"/>
      <c r="BC404" s="98"/>
      <c r="BD404" s="98"/>
      <c r="BE404" s="98"/>
      <c r="BF404" s="98"/>
      <c r="BG404" s="98"/>
      <c r="BH404" s="98"/>
      <c r="BI404" s="98"/>
      <c r="BJ404" s="98"/>
      <c r="BK404" s="98"/>
      <c r="BL404" s="98"/>
      <c r="BM404" s="98"/>
      <c r="BN404" s="98"/>
      <c r="BO404" s="98"/>
      <c r="BP404" s="98"/>
      <c r="BQ404" s="98"/>
      <c r="BR404" s="98"/>
      <c r="BS404" s="98"/>
    </row>
    <row r="405" spans="1:71" ht="12.75">
      <c r="A405" s="394">
        <v>28</v>
      </c>
      <c r="B405" s="373" t="s">
        <v>135</v>
      </c>
      <c r="C405" s="373" t="s">
        <v>791</v>
      </c>
      <c r="D405" s="381" t="s">
        <v>696</v>
      </c>
      <c r="E405" s="376">
        <v>299</v>
      </c>
      <c r="F405" s="376">
        <v>66.9</v>
      </c>
      <c r="G405" s="368">
        <v>2</v>
      </c>
      <c r="H405" s="368"/>
      <c r="I405" s="368">
        <v>4</v>
      </c>
      <c r="J405" s="373" t="s">
        <v>321</v>
      </c>
      <c r="K405" s="71" t="s">
        <v>642</v>
      </c>
      <c r="L405" s="44" t="s">
        <v>371</v>
      </c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  <c r="AC405" s="98"/>
      <c r="AD405" s="98"/>
      <c r="AE405" s="98"/>
      <c r="AF405" s="98"/>
      <c r="AG405" s="98"/>
      <c r="AH405" s="98"/>
      <c r="AI405" s="98"/>
      <c r="AJ405" s="98"/>
      <c r="AK405" s="98"/>
      <c r="AL405" s="98"/>
      <c r="AM405" s="98"/>
      <c r="AN405" s="98"/>
      <c r="AO405" s="98"/>
      <c r="AP405" s="98"/>
      <c r="AQ405" s="98"/>
      <c r="AR405" s="98"/>
      <c r="AS405" s="98"/>
      <c r="AT405" s="98"/>
      <c r="AU405" s="98"/>
      <c r="AV405" s="98"/>
      <c r="AW405" s="98"/>
      <c r="AX405" s="98"/>
      <c r="AY405" s="98"/>
      <c r="AZ405" s="98"/>
      <c r="BA405" s="98"/>
      <c r="BB405" s="98"/>
      <c r="BC405" s="98"/>
      <c r="BD405" s="98"/>
      <c r="BE405" s="98"/>
      <c r="BF405" s="98"/>
      <c r="BG405" s="98"/>
      <c r="BH405" s="98"/>
      <c r="BI405" s="98"/>
      <c r="BJ405" s="98"/>
      <c r="BK405" s="98"/>
      <c r="BL405" s="98"/>
      <c r="BM405" s="98"/>
      <c r="BN405" s="98"/>
      <c r="BO405" s="98"/>
      <c r="BP405" s="98"/>
      <c r="BQ405" s="98"/>
      <c r="BR405" s="98"/>
      <c r="BS405" s="98"/>
    </row>
    <row r="406" spans="1:71" ht="12.75">
      <c r="A406" s="395"/>
      <c r="B406" s="375"/>
      <c r="C406" s="375"/>
      <c r="D406" s="383"/>
      <c r="E406" s="378"/>
      <c r="F406" s="378"/>
      <c r="G406" s="370"/>
      <c r="H406" s="370"/>
      <c r="I406" s="370"/>
      <c r="J406" s="375"/>
      <c r="K406" s="38" t="s">
        <v>373</v>
      </c>
      <c r="L406" s="38" t="s">
        <v>372</v>
      </c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  <c r="AC406" s="98"/>
      <c r="AD406" s="98"/>
      <c r="AE406" s="98"/>
      <c r="AF406" s="98"/>
      <c r="AG406" s="98"/>
      <c r="AH406" s="98"/>
      <c r="AI406" s="98"/>
      <c r="AJ406" s="98"/>
      <c r="AK406" s="98"/>
      <c r="AL406" s="98"/>
      <c r="AM406" s="98"/>
      <c r="AN406" s="98"/>
      <c r="AO406" s="98"/>
      <c r="AP406" s="98"/>
      <c r="AQ406" s="98"/>
      <c r="AR406" s="98"/>
      <c r="AS406" s="98"/>
      <c r="AT406" s="98"/>
      <c r="AU406" s="98"/>
      <c r="AV406" s="98"/>
      <c r="AW406" s="98"/>
      <c r="AX406" s="98"/>
      <c r="AY406" s="98"/>
      <c r="AZ406" s="98"/>
      <c r="BA406" s="98"/>
      <c r="BB406" s="98"/>
      <c r="BC406" s="98"/>
      <c r="BD406" s="98"/>
      <c r="BE406" s="98"/>
      <c r="BF406" s="98"/>
      <c r="BG406" s="98"/>
      <c r="BH406" s="98"/>
      <c r="BI406" s="98"/>
      <c r="BJ406" s="98"/>
      <c r="BK406" s="98"/>
      <c r="BL406" s="98"/>
      <c r="BM406" s="98"/>
      <c r="BN406" s="98"/>
      <c r="BO406" s="98"/>
      <c r="BP406" s="98"/>
      <c r="BQ406" s="98"/>
      <c r="BR406" s="98"/>
      <c r="BS406" s="98"/>
    </row>
    <row r="407" spans="1:71" ht="12.75" customHeight="1">
      <c r="A407" s="394">
        <v>29</v>
      </c>
      <c r="B407" s="381" t="s">
        <v>746</v>
      </c>
      <c r="C407" s="373" t="s">
        <v>791</v>
      </c>
      <c r="D407" s="381" t="s">
        <v>851</v>
      </c>
      <c r="E407" s="376">
        <v>196</v>
      </c>
      <c r="F407" s="376">
        <v>138</v>
      </c>
      <c r="G407" s="368">
        <v>2</v>
      </c>
      <c r="H407" s="368"/>
      <c r="I407" s="368">
        <v>7</v>
      </c>
      <c r="J407" s="373" t="s">
        <v>30</v>
      </c>
      <c r="K407" s="64" t="s">
        <v>643</v>
      </c>
      <c r="L407" s="42" t="s">
        <v>360</v>
      </c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  <c r="AH407" s="98"/>
      <c r="AI407" s="98"/>
      <c r="AJ407" s="98"/>
      <c r="AK407" s="98"/>
      <c r="AL407" s="98"/>
      <c r="AM407" s="98"/>
      <c r="AN407" s="98"/>
      <c r="AO407" s="98"/>
      <c r="AP407" s="98"/>
      <c r="AQ407" s="98"/>
      <c r="AR407" s="98"/>
      <c r="AS407" s="98"/>
      <c r="AT407" s="98"/>
      <c r="AU407" s="98"/>
      <c r="AV407" s="98"/>
      <c r="AW407" s="98"/>
      <c r="AX407" s="98"/>
      <c r="AY407" s="98"/>
      <c r="AZ407" s="98"/>
      <c r="BA407" s="98"/>
      <c r="BB407" s="98"/>
      <c r="BC407" s="98"/>
      <c r="BD407" s="98"/>
      <c r="BE407" s="98"/>
      <c r="BF407" s="98"/>
      <c r="BG407" s="98"/>
      <c r="BH407" s="98"/>
      <c r="BI407" s="98"/>
      <c r="BJ407" s="98"/>
      <c r="BK407" s="98"/>
      <c r="BL407" s="98"/>
      <c r="BM407" s="98"/>
      <c r="BN407" s="98"/>
      <c r="BO407" s="98"/>
      <c r="BP407" s="98"/>
      <c r="BQ407" s="98"/>
      <c r="BR407" s="98"/>
      <c r="BS407" s="98"/>
    </row>
    <row r="408" spans="1:71" ht="12.75">
      <c r="A408" s="395"/>
      <c r="B408" s="382"/>
      <c r="C408" s="374"/>
      <c r="D408" s="383"/>
      <c r="E408" s="377"/>
      <c r="F408" s="378"/>
      <c r="G408" s="370"/>
      <c r="H408" s="370"/>
      <c r="I408" s="370"/>
      <c r="J408" s="375"/>
      <c r="K408" s="112" t="s">
        <v>364</v>
      </c>
      <c r="L408" s="38" t="s">
        <v>361</v>
      </c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8"/>
      <c r="AD408" s="98"/>
      <c r="AE408" s="98"/>
      <c r="AF408" s="98"/>
      <c r="AG408" s="98"/>
      <c r="AH408" s="98"/>
      <c r="AI408" s="98"/>
      <c r="AJ408" s="98"/>
      <c r="AK408" s="98"/>
      <c r="AL408" s="98"/>
      <c r="AM408" s="98"/>
      <c r="AN408" s="98"/>
      <c r="AO408" s="98"/>
      <c r="AP408" s="98"/>
      <c r="AQ408" s="98"/>
      <c r="AR408" s="98"/>
      <c r="AS408" s="98"/>
      <c r="AT408" s="98"/>
      <c r="AU408" s="98"/>
      <c r="AV408" s="98"/>
      <c r="AW408" s="98"/>
      <c r="AX408" s="98"/>
      <c r="AY408" s="98"/>
      <c r="AZ408" s="98"/>
      <c r="BA408" s="98"/>
      <c r="BB408" s="98"/>
      <c r="BC408" s="98"/>
      <c r="BD408" s="98"/>
      <c r="BE408" s="98"/>
      <c r="BF408" s="98"/>
      <c r="BG408" s="98"/>
      <c r="BH408" s="98"/>
      <c r="BI408" s="98"/>
      <c r="BJ408" s="98"/>
      <c r="BK408" s="98"/>
      <c r="BL408" s="98"/>
      <c r="BM408" s="98"/>
      <c r="BN408" s="98"/>
      <c r="BO408" s="98"/>
      <c r="BP408" s="98"/>
      <c r="BQ408" s="98"/>
      <c r="BR408" s="98"/>
      <c r="BS408" s="98"/>
    </row>
    <row r="409" spans="1:71" ht="12.75">
      <c r="A409" s="395"/>
      <c r="B409" s="382"/>
      <c r="C409" s="374"/>
      <c r="D409" s="373" t="s">
        <v>251</v>
      </c>
      <c r="E409" s="377"/>
      <c r="F409" s="376">
        <v>6</v>
      </c>
      <c r="G409" s="368">
        <v>1</v>
      </c>
      <c r="H409" s="368"/>
      <c r="I409" s="368">
        <v>2</v>
      </c>
      <c r="J409" s="373" t="s">
        <v>30</v>
      </c>
      <c r="K409" s="64" t="s">
        <v>643</v>
      </c>
      <c r="L409" s="42" t="s">
        <v>362</v>
      </c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K409" s="98"/>
      <c r="AL409" s="98"/>
      <c r="AM409" s="98"/>
      <c r="AN409" s="98"/>
      <c r="AO409" s="98"/>
      <c r="AP409" s="98"/>
      <c r="AQ409" s="98"/>
      <c r="AR409" s="98"/>
      <c r="AS409" s="98"/>
      <c r="AT409" s="98"/>
      <c r="AU409" s="98"/>
      <c r="AV409" s="98"/>
      <c r="AW409" s="98"/>
      <c r="AX409" s="98"/>
      <c r="AY409" s="98"/>
      <c r="AZ409" s="98"/>
      <c r="BA409" s="98"/>
      <c r="BB409" s="98"/>
      <c r="BC409" s="98"/>
      <c r="BD409" s="98"/>
      <c r="BE409" s="98"/>
      <c r="BF409" s="98"/>
      <c r="BG409" s="98"/>
      <c r="BH409" s="98"/>
      <c r="BI409" s="98"/>
      <c r="BJ409" s="98"/>
      <c r="BK409" s="98"/>
      <c r="BL409" s="98"/>
      <c r="BM409" s="98"/>
      <c r="BN409" s="98"/>
      <c r="BO409" s="98"/>
      <c r="BP409" s="98"/>
      <c r="BQ409" s="98"/>
      <c r="BR409" s="98"/>
      <c r="BS409" s="98"/>
    </row>
    <row r="410" spans="1:71" ht="12.75">
      <c r="A410" s="395"/>
      <c r="B410" s="382"/>
      <c r="C410" s="374"/>
      <c r="D410" s="375"/>
      <c r="E410" s="377"/>
      <c r="F410" s="378"/>
      <c r="G410" s="370"/>
      <c r="H410" s="370"/>
      <c r="I410" s="370"/>
      <c r="J410" s="375"/>
      <c r="K410" s="182">
        <v>89068189799</v>
      </c>
      <c r="L410" s="46" t="s">
        <v>363</v>
      </c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K410" s="98"/>
      <c r="AL410" s="98"/>
      <c r="AM410" s="98"/>
      <c r="AN410" s="98"/>
      <c r="AO410" s="98"/>
      <c r="AP410" s="98"/>
      <c r="AQ410" s="98"/>
      <c r="AR410" s="98"/>
      <c r="AS410" s="98"/>
      <c r="AT410" s="98"/>
      <c r="AU410" s="98"/>
      <c r="AV410" s="98"/>
      <c r="AW410" s="98"/>
      <c r="AX410" s="98"/>
      <c r="AY410" s="98"/>
      <c r="AZ410" s="98"/>
      <c r="BA410" s="98"/>
      <c r="BB410" s="98"/>
      <c r="BC410" s="98"/>
      <c r="BD410" s="98"/>
      <c r="BE410" s="98"/>
      <c r="BF410" s="98"/>
      <c r="BG410" s="98"/>
      <c r="BH410" s="98"/>
      <c r="BI410" s="98"/>
      <c r="BJ410" s="98"/>
      <c r="BK410" s="98"/>
      <c r="BL410" s="98"/>
      <c r="BM410" s="98"/>
      <c r="BN410" s="98"/>
      <c r="BO410" s="98"/>
      <c r="BP410" s="98"/>
      <c r="BQ410" s="98"/>
      <c r="BR410" s="98"/>
      <c r="BS410" s="98"/>
    </row>
    <row r="411" spans="1:71" ht="12.75" customHeight="1" hidden="1">
      <c r="A411" s="395"/>
      <c r="B411" s="382"/>
      <c r="C411" s="374"/>
      <c r="D411" s="239"/>
      <c r="E411" s="377"/>
      <c r="F411" s="216"/>
      <c r="G411" s="268"/>
      <c r="H411" s="217"/>
      <c r="I411" s="269"/>
      <c r="J411" s="239"/>
      <c r="K411" s="185"/>
      <c r="L411" s="3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K411" s="98"/>
      <c r="AL411" s="98"/>
      <c r="AM411" s="98"/>
      <c r="AN411" s="98"/>
      <c r="AO411" s="98"/>
      <c r="AP411" s="98"/>
      <c r="AQ411" s="98"/>
      <c r="AR411" s="98"/>
      <c r="AS411" s="98"/>
      <c r="AT411" s="98"/>
      <c r="AU411" s="98"/>
      <c r="AV411" s="98"/>
      <c r="AW411" s="98"/>
      <c r="AX411" s="98"/>
      <c r="AY411" s="98"/>
      <c r="AZ411" s="98"/>
      <c r="BA411" s="98"/>
      <c r="BB411" s="98"/>
      <c r="BC411" s="98"/>
      <c r="BD411" s="98"/>
      <c r="BE411" s="98"/>
      <c r="BF411" s="98"/>
      <c r="BG411" s="98"/>
      <c r="BH411" s="98"/>
      <c r="BI411" s="98"/>
      <c r="BJ411" s="98"/>
      <c r="BK411" s="98"/>
      <c r="BL411" s="98"/>
      <c r="BM411" s="98"/>
      <c r="BN411" s="98"/>
      <c r="BO411" s="98"/>
      <c r="BP411" s="98"/>
      <c r="BQ411" s="98"/>
      <c r="BR411" s="98"/>
      <c r="BS411" s="98"/>
    </row>
    <row r="412" spans="1:71" ht="12.75">
      <c r="A412" s="395"/>
      <c r="B412" s="382"/>
      <c r="C412" s="374"/>
      <c r="D412" s="374" t="s">
        <v>346</v>
      </c>
      <c r="E412" s="377"/>
      <c r="F412" s="377">
        <v>4</v>
      </c>
      <c r="G412" s="369">
        <v>1</v>
      </c>
      <c r="H412" s="369"/>
      <c r="I412" s="369">
        <v>2</v>
      </c>
      <c r="J412" s="373" t="s">
        <v>30</v>
      </c>
      <c r="K412" s="64" t="s">
        <v>643</v>
      </c>
      <c r="L412" s="38" t="s">
        <v>244</v>
      </c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8"/>
      <c r="AL412" s="98"/>
      <c r="AM412" s="98"/>
      <c r="AN412" s="98"/>
      <c r="AO412" s="98"/>
      <c r="AP412" s="98"/>
      <c r="AQ412" s="98"/>
      <c r="AR412" s="98"/>
      <c r="AS412" s="98"/>
      <c r="AT412" s="98"/>
      <c r="AU412" s="98"/>
      <c r="AV412" s="98"/>
      <c r="AW412" s="98"/>
      <c r="AX412" s="98"/>
      <c r="AY412" s="98"/>
      <c r="AZ412" s="98"/>
      <c r="BA412" s="98"/>
      <c r="BB412" s="98"/>
      <c r="BC412" s="98"/>
      <c r="BD412" s="98"/>
      <c r="BE412" s="98"/>
      <c r="BF412" s="98"/>
      <c r="BG412" s="98"/>
      <c r="BH412" s="98"/>
      <c r="BI412" s="98"/>
      <c r="BJ412" s="98"/>
      <c r="BK412" s="98"/>
      <c r="BL412" s="98"/>
      <c r="BM412" s="98"/>
      <c r="BN412" s="98"/>
      <c r="BO412" s="98"/>
      <c r="BP412" s="98"/>
      <c r="BQ412" s="98"/>
      <c r="BR412" s="98"/>
      <c r="BS412" s="98"/>
    </row>
    <row r="413" spans="1:71" ht="12.75">
      <c r="A413" s="396"/>
      <c r="B413" s="383"/>
      <c r="C413" s="375"/>
      <c r="D413" s="375"/>
      <c r="E413" s="378"/>
      <c r="F413" s="378"/>
      <c r="G413" s="370"/>
      <c r="H413" s="370"/>
      <c r="I413" s="370"/>
      <c r="J413" s="375"/>
      <c r="K413" s="184">
        <v>89641826672</v>
      </c>
      <c r="L413" s="38" t="s">
        <v>365</v>
      </c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8"/>
      <c r="AL413" s="98"/>
      <c r="AM413" s="98"/>
      <c r="AN413" s="98"/>
      <c r="AO413" s="98"/>
      <c r="AP413" s="98"/>
      <c r="AQ413" s="98"/>
      <c r="AR413" s="98"/>
      <c r="AS413" s="98"/>
      <c r="AT413" s="98"/>
      <c r="AU413" s="98"/>
      <c r="AV413" s="98"/>
      <c r="AW413" s="98"/>
      <c r="AX413" s="98"/>
      <c r="AY413" s="98"/>
      <c r="AZ413" s="98"/>
      <c r="BA413" s="98"/>
      <c r="BB413" s="98"/>
      <c r="BC413" s="98"/>
      <c r="BD413" s="98"/>
      <c r="BE413" s="98"/>
      <c r="BF413" s="98"/>
      <c r="BG413" s="98"/>
      <c r="BH413" s="98"/>
      <c r="BI413" s="98"/>
      <c r="BJ413" s="98"/>
      <c r="BK413" s="98"/>
      <c r="BL413" s="98"/>
      <c r="BM413" s="98"/>
      <c r="BN413" s="98"/>
      <c r="BO413" s="98"/>
      <c r="BP413" s="98"/>
      <c r="BQ413" s="98"/>
      <c r="BR413" s="98"/>
      <c r="BS413" s="98"/>
    </row>
    <row r="414" spans="1:71" ht="12.75" customHeight="1">
      <c r="A414" s="394">
        <v>30</v>
      </c>
      <c r="B414" s="373" t="s">
        <v>135</v>
      </c>
      <c r="C414" s="373" t="s">
        <v>791</v>
      </c>
      <c r="D414" s="381" t="s">
        <v>696</v>
      </c>
      <c r="E414" s="376">
        <v>36</v>
      </c>
      <c r="F414" s="376">
        <v>10</v>
      </c>
      <c r="G414" s="368">
        <v>1</v>
      </c>
      <c r="H414" s="418"/>
      <c r="I414" s="368">
        <v>3</v>
      </c>
      <c r="J414" s="373" t="s">
        <v>30</v>
      </c>
      <c r="K414" s="262" t="s">
        <v>460</v>
      </c>
      <c r="L414" s="42" t="s">
        <v>366</v>
      </c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98"/>
      <c r="AL414" s="98"/>
      <c r="AM414" s="98"/>
      <c r="AN414" s="98"/>
      <c r="AO414" s="98"/>
      <c r="AP414" s="98"/>
      <c r="AQ414" s="98"/>
      <c r="AR414" s="98"/>
      <c r="AS414" s="98"/>
      <c r="AT414" s="98"/>
      <c r="AU414" s="98"/>
      <c r="AV414" s="98"/>
      <c r="AW414" s="98"/>
      <c r="AX414" s="98"/>
      <c r="AY414" s="98"/>
      <c r="AZ414" s="98"/>
      <c r="BA414" s="98"/>
      <c r="BB414" s="98"/>
      <c r="BC414" s="98"/>
      <c r="BD414" s="98"/>
      <c r="BE414" s="98"/>
      <c r="BF414" s="98"/>
      <c r="BG414" s="98"/>
      <c r="BH414" s="98"/>
      <c r="BI414" s="98"/>
      <c r="BJ414" s="98"/>
      <c r="BK414" s="98"/>
      <c r="BL414" s="98"/>
      <c r="BM414" s="98"/>
      <c r="BN414" s="98"/>
      <c r="BO414" s="98"/>
      <c r="BP414" s="98"/>
      <c r="BQ414" s="98"/>
      <c r="BR414" s="98"/>
      <c r="BS414" s="98"/>
    </row>
    <row r="415" spans="1:71" ht="12.75">
      <c r="A415" s="395"/>
      <c r="B415" s="374"/>
      <c r="C415" s="374"/>
      <c r="D415" s="383"/>
      <c r="E415" s="377"/>
      <c r="F415" s="378"/>
      <c r="G415" s="370"/>
      <c r="H415" s="419"/>
      <c r="I415" s="370"/>
      <c r="J415" s="375"/>
      <c r="K415" s="203"/>
      <c r="L415" s="46" t="s">
        <v>367</v>
      </c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  <c r="AD415" s="98"/>
      <c r="AE415" s="98"/>
      <c r="AF415" s="98"/>
      <c r="AG415" s="98"/>
      <c r="AH415" s="98"/>
      <c r="AI415" s="98"/>
      <c r="AJ415" s="98"/>
      <c r="AK415" s="98"/>
      <c r="AL415" s="98"/>
      <c r="AM415" s="98"/>
      <c r="AN415" s="98"/>
      <c r="AO415" s="98"/>
      <c r="AP415" s="98"/>
      <c r="AQ415" s="98"/>
      <c r="AR415" s="98"/>
      <c r="AS415" s="98"/>
      <c r="AT415" s="98"/>
      <c r="AU415" s="98"/>
      <c r="AV415" s="98"/>
      <c r="AW415" s="98"/>
      <c r="AX415" s="98"/>
      <c r="AY415" s="98"/>
      <c r="AZ415" s="98"/>
      <c r="BA415" s="98"/>
      <c r="BB415" s="98"/>
      <c r="BC415" s="98"/>
      <c r="BD415" s="98"/>
      <c r="BE415" s="98"/>
      <c r="BF415" s="98"/>
      <c r="BG415" s="98"/>
      <c r="BH415" s="98"/>
      <c r="BI415" s="98"/>
      <c r="BJ415" s="98"/>
      <c r="BK415" s="98"/>
      <c r="BL415" s="98"/>
      <c r="BM415" s="98"/>
      <c r="BN415" s="98"/>
      <c r="BO415" s="98"/>
      <c r="BP415" s="98"/>
      <c r="BQ415" s="98"/>
      <c r="BR415" s="98"/>
      <c r="BS415" s="98"/>
    </row>
    <row r="416" spans="1:71" ht="12.75" customHeight="1" hidden="1">
      <c r="A416" s="395"/>
      <c r="B416" s="374"/>
      <c r="C416" s="374"/>
      <c r="D416" s="241"/>
      <c r="E416" s="377"/>
      <c r="F416" s="271"/>
      <c r="G416" s="272"/>
      <c r="H416" s="273"/>
      <c r="I416" s="274"/>
      <c r="J416" s="241"/>
      <c r="K416" s="241"/>
      <c r="L416" s="11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  <c r="AD416" s="98"/>
      <c r="AE416" s="98"/>
      <c r="AF416" s="98"/>
      <c r="AG416" s="98"/>
      <c r="AH416" s="98"/>
      <c r="AI416" s="98"/>
      <c r="AJ416" s="98"/>
      <c r="AK416" s="98"/>
      <c r="AL416" s="98"/>
      <c r="AM416" s="98"/>
      <c r="AN416" s="98"/>
      <c r="AO416" s="98"/>
      <c r="AP416" s="98"/>
      <c r="AQ416" s="98"/>
      <c r="AR416" s="98"/>
      <c r="AS416" s="98"/>
      <c r="AT416" s="98"/>
      <c r="AU416" s="98"/>
      <c r="AV416" s="98"/>
      <c r="AW416" s="98"/>
      <c r="AX416" s="98"/>
      <c r="AY416" s="98"/>
      <c r="AZ416" s="98"/>
      <c r="BA416" s="98"/>
      <c r="BB416" s="98"/>
      <c r="BC416" s="98"/>
      <c r="BD416" s="98"/>
      <c r="BE416" s="98"/>
      <c r="BF416" s="98"/>
      <c r="BG416" s="98"/>
      <c r="BH416" s="98"/>
      <c r="BI416" s="98"/>
      <c r="BJ416" s="98"/>
      <c r="BK416" s="98"/>
      <c r="BL416" s="98"/>
      <c r="BM416" s="98"/>
      <c r="BN416" s="98"/>
      <c r="BO416" s="98"/>
      <c r="BP416" s="98"/>
      <c r="BQ416" s="98"/>
      <c r="BR416" s="98"/>
      <c r="BS416" s="98"/>
    </row>
    <row r="417" spans="1:71" ht="12.75">
      <c r="A417" s="395"/>
      <c r="B417" s="374"/>
      <c r="C417" s="374"/>
      <c r="D417" s="221" t="s">
        <v>657</v>
      </c>
      <c r="E417" s="377"/>
      <c r="F417" s="275">
        <v>14</v>
      </c>
      <c r="G417" s="276">
        <v>1</v>
      </c>
      <c r="H417" s="273"/>
      <c r="I417" s="274"/>
      <c r="J417" s="240" t="s">
        <v>30</v>
      </c>
      <c r="K417" s="262" t="s">
        <v>460</v>
      </c>
      <c r="L417" s="93" t="s">
        <v>562</v>
      </c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  <c r="AD417" s="98"/>
      <c r="AE417" s="98"/>
      <c r="AF417" s="98"/>
      <c r="AG417" s="98"/>
      <c r="AH417" s="98"/>
      <c r="AI417" s="98"/>
      <c r="AJ417" s="98"/>
      <c r="AK417" s="98"/>
      <c r="AL417" s="98"/>
      <c r="AM417" s="98"/>
      <c r="AN417" s="98"/>
      <c r="AO417" s="98"/>
      <c r="AP417" s="98"/>
      <c r="AQ417" s="98"/>
      <c r="AR417" s="98"/>
      <c r="AS417" s="98"/>
      <c r="AT417" s="98"/>
      <c r="AU417" s="98"/>
      <c r="AV417" s="98"/>
      <c r="AW417" s="98"/>
      <c r="AX417" s="98"/>
      <c r="AY417" s="98"/>
      <c r="AZ417" s="98"/>
      <c r="BA417" s="98"/>
      <c r="BB417" s="98"/>
      <c r="BC417" s="98"/>
      <c r="BD417" s="98"/>
      <c r="BE417" s="98"/>
      <c r="BF417" s="98"/>
      <c r="BG417" s="98"/>
      <c r="BH417" s="98"/>
      <c r="BI417" s="98"/>
      <c r="BJ417" s="98"/>
      <c r="BK417" s="98"/>
      <c r="BL417" s="98"/>
      <c r="BM417" s="98"/>
      <c r="BN417" s="98"/>
      <c r="BO417" s="98"/>
      <c r="BP417" s="98"/>
      <c r="BQ417" s="98"/>
      <c r="BR417" s="98"/>
      <c r="BS417" s="98"/>
    </row>
    <row r="418" spans="1:71" ht="12.75">
      <c r="A418" s="395"/>
      <c r="B418" s="374"/>
      <c r="C418" s="374"/>
      <c r="D418" s="373" t="s">
        <v>368</v>
      </c>
      <c r="E418" s="377"/>
      <c r="F418" s="376">
        <v>12</v>
      </c>
      <c r="G418" s="368">
        <v>1</v>
      </c>
      <c r="H418" s="368"/>
      <c r="I418" s="368">
        <v>2</v>
      </c>
      <c r="J418" s="373" t="s">
        <v>30</v>
      </c>
      <c r="K418" s="262" t="s">
        <v>460</v>
      </c>
      <c r="L418" s="42" t="s">
        <v>351</v>
      </c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  <c r="AD418" s="98"/>
      <c r="AE418" s="98"/>
      <c r="AF418" s="98"/>
      <c r="AG418" s="98"/>
      <c r="AH418" s="98"/>
      <c r="AI418" s="98"/>
      <c r="AJ418" s="98"/>
      <c r="AK418" s="98"/>
      <c r="AL418" s="98"/>
      <c r="AM418" s="98"/>
      <c r="AN418" s="98"/>
      <c r="AO418" s="98"/>
      <c r="AP418" s="98"/>
      <c r="AQ418" s="98"/>
      <c r="AR418" s="98"/>
      <c r="AS418" s="98"/>
      <c r="AT418" s="98"/>
      <c r="AU418" s="98"/>
      <c r="AV418" s="98"/>
      <c r="AW418" s="98"/>
      <c r="AX418" s="98"/>
      <c r="AY418" s="98"/>
      <c r="AZ418" s="98"/>
      <c r="BA418" s="98"/>
      <c r="BB418" s="98"/>
      <c r="BC418" s="98"/>
      <c r="BD418" s="98"/>
      <c r="BE418" s="98"/>
      <c r="BF418" s="98"/>
      <c r="BG418" s="98"/>
      <c r="BH418" s="98"/>
      <c r="BI418" s="98"/>
      <c r="BJ418" s="98"/>
      <c r="BK418" s="98"/>
      <c r="BL418" s="98"/>
      <c r="BM418" s="98"/>
      <c r="BN418" s="98"/>
      <c r="BO418" s="98"/>
      <c r="BP418" s="98"/>
      <c r="BQ418" s="98"/>
      <c r="BR418" s="98"/>
      <c r="BS418" s="98"/>
    </row>
    <row r="419" spans="1:71" ht="12.75">
      <c r="A419" s="396"/>
      <c r="B419" s="375"/>
      <c r="C419" s="375"/>
      <c r="D419" s="375"/>
      <c r="E419" s="378"/>
      <c r="F419" s="378"/>
      <c r="G419" s="370"/>
      <c r="H419" s="370"/>
      <c r="I419" s="370"/>
      <c r="J419" s="375"/>
      <c r="K419" s="203">
        <v>89128705592</v>
      </c>
      <c r="L419" s="74" t="s">
        <v>853</v>
      </c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8"/>
      <c r="AD419" s="98"/>
      <c r="AE419" s="98"/>
      <c r="AF419" s="98"/>
      <c r="AG419" s="98"/>
      <c r="AH419" s="98"/>
      <c r="AI419" s="98"/>
      <c r="AJ419" s="98"/>
      <c r="AK419" s="98"/>
      <c r="AL419" s="98"/>
      <c r="AM419" s="98"/>
      <c r="AN419" s="98"/>
      <c r="AO419" s="98"/>
      <c r="AP419" s="98"/>
      <c r="AQ419" s="98"/>
      <c r="AR419" s="98"/>
      <c r="AS419" s="98"/>
      <c r="AT419" s="98"/>
      <c r="AU419" s="98"/>
      <c r="AV419" s="98"/>
      <c r="AW419" s="98"/>
      <c r="AX419" s="98"/>
      <c r="AY419" s="98"/>
      <c r="AZ419" s="98"/>
      <c r="BA419" s="98"/>
      <c r="BB419" s="98"/>
      <c r="BC419" s="98"/>
      <c r="BD419" s="98"/>
      <c r="BE419" s="98"/>
      <c r="BF419" s="98"/>
      <c r="BG419" s="98"/>
      <c r="BH419" s="98"/>
      <c r="BI419" s="98"/>
      <c r="BJ419" s="98"/>
      <c r="BK419" s="98"/>
      <c r="BL419" s="98"/>
      <c r="BM419" s="98"/>
      <c r="BN419" s="98"/>
      <c r="BO419" s="98"/>
      <c r="BP419" s="98"/>
      <c r="BQ419" s="98"/>
      <c r="BR419" s="98"/>
      <c r="BS419" s="98"/>
    </row>
    <row r="420" spans="1:71" ht="12.75" customHeight="1">
      <c r="A420" s="394">
        <v>31</v>
      </c>
      <c r="B420" s="381" t="s">
        <v>612</v>
      </c>
      <c r="C420" s="373" t="s">
        <v>791</v>
      </c>
      <c r="D420" s="381" t="s">
        <v>696</v>
      </c>
      <c r="E420" s="376">
        <v>84.1</v>
      </c>
      <c r="F420" s="376">
        <v>50</v>
      </c>
      <c r="G420" s="368">
        <v>1</v>
      </c>
      <c r="H420" s="368"/>
      <c r="I420" s="368">
        <v>3</v>
      </c>
      <c r="J420" s="373" t="s">
        <v>34</v>
      </c>
      <c r="K420" s="44" t="s">
        <v>460</v>
      </c>
      <c r="L420" s="42" t="s">
        <v>369</v>
      </c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  <c r="AD420" s="98"/>
      <c r="AE420" s="98"/>
      <c r="AF420" s="98"/>
      <c r="AG420" s="98"/>
      <c r="AH420" s="98"/>
      <c r="AI420" s="98"/>
      <c r="AJ420" s="98"/>
      <c r="AK420" s="98"/>
      <c r="AL420" s="98"/>
      <c r="AM420" s="98"/>
      <c r="AN420" s="98"/>
      <c r="AO420" s="98"/>
      <c r="AP420" s="98"/>
      <c r="AQ420" s="98"/>
      <c r="AR420" s="98"/>
      <c r="AS420" s="98"/>
      <c r="AT420" s="98"/>
      <c r="AU420" s="98"/>
      <c r="AV420" s="98"/>
      <c r="AW420" s="98"/>
      <c r="AX420" s="98"/>
      <c r="AY420" s="98"/>
      <c r="AZ420" s="98"/>
      <c r="BA420" s="98"/>
      <c r="BB420" s="98"/>
      <c r="BC420" s="98"/>
      <c r="BD420" s="98"/>
      <c r="BE420" s="98"/>
      <c r="BF420" s="98"/>
      <c r="BG420" s="98"/>
      <c r="BH420" s="98"/>
      <c r="BI420" s="98"/>
      <c r="BJ420" s="98"/>
      <c r="BK420" s="98"/>
      <c r="BL420" s="98"/>
      <c r="BM420" s="98"/>
      <c r="BN420" s="98"/>
      <c r="BO420" s="98"/>
      <c r="BP420" s="98"/>
      <c r="BQ420" s="98"/>
      <c r="BR420" s="98"/>
      <c r="BS420" s="98"/>
    </row>
    <row r="421" spans="1:71" ht="12.75">
      <c r="A421" s="395"/>
      <c r="B421" s="382"/>
      <c r="C421" s="374"/>
      <c r="D421" s="382"/>
      <c r="E421" s="377"/>
      <c r="F421" s="377"/>
      <c r="G421" s="369"/>
      <c r="H421" s="369"/>
      <c r="I421" s="369"/>
      <c r="J421" s="374"/>
      <c r="K421" s="185">
        <v>89128774525</v>
      </c>
      <c r="L421" s="38" t="s">
        <v>370</v>
      </c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8"/>
      <c r="AD421" s="98"/>
      <c r="AE421" s="98"/>
      <c r="AF421" s="98"/>
      <c r="AG421" s="98"/>
      <c r="AH421" s="98"/>
      <c r="AI421" s="98"/>
      <c r="AJ421" s="98"/>
      <c r="AK421" s="98"/>
      <c r="AL421" s="98"/>
      <c r="AM421" s="98"/>
      <c r="AN421" s="98"/>
      <c r="AO421" s="98"/>
      <c r="AP421" s="98"/>
      <c r="AQ421" s="98"/>
      <c r="AR421" s="98"/>
      <c r="AS421" s="98"/>
      <c r="AT421" s="98"/>
      <c r="AU421" s="98"/>
      <c r="AV421" s="98"/>
      <c r="AW421" s="98"/>
      <c r="AX421" s="98"/>
      <c r="AY421" s="98"/>
      <c r="AZ421" s="98"/>
      <c r="BA421" s="98"/>
      <c r="BB421" s="98"/>
      <c r="BC421" s="98"/>
      <c r="BD421" s="98"/>
      <c r="BE421" s="98"/>
      <c r="BF421" s="98"/>
      <c r="BG421" s="98"/>
      <c r="BH421" s="98"/>
      <c r="BI421" s="98"/>
      <c r="BJ421" s="98"/>
      <c r="BK421" s="98"/>
      <c r="BL421" s="98"/>
      <c r="BM421" s="98"/>
      <c r="BN421" s="98"/>
      <c r="BO421" s="98"/>
      <c r="BP421" s="98"/>
      <c r="BQ421" s="98"/>
      <c r="BR421" s="98"/>
      <c r="BS421" s="98"/>
    </row>
    <row r="422" spans="1:71" ht="12.75">
      <c r="A422" s="395"/>
      <c r="B422" s="383"/>
      <c r="C422" s="375"/>
      <c r="D422" s="383"/>
      <c r="E422" s="378"/>
      <c r="F422" s="378"/>
      <c r="G422" s="370"/>
      <c r="H422" s="370"/>
      <c r="I422" s="370"/>
      <c r="J422" s="375"/>
      <c r="K422" s="37"/>
      <c r="L422" s="77" t="s">
        <v>852</v>
      </c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  <c r="AD422" s="98"/>
      <c r="AE422" s="98"/>
      <c r="AF422" s="98"/>
      <c r="AG422" s="98"/>
      <c r="AH422" s="98"/>
      <c r="AI422" s="98"/>
      <c r="AJ422" s="98"/>
      <c r="AK422" s="98"/>
      <c r="AL422" s="98"/>
      <c r="AM422" s="98"/>
      <c r="AN422" s="98"/>
      <c r="AO422" s="98"/>
      <c r="AP422" s="98"/>
      <c r="AQ422" s="98"/>
      <c r="AR422" s="98"/>
      <c r="AS422" s="98"/>
      <c r="AT422" s="98"/>
      <c r="AU422" s="98"/>
      <c r="AV422" s="98"/>
      <c r="AW422" s="98"/>
      <c r="AX422" s="98"/>
      <c r="AY422" s="98"/>
      <c r="AZ422" s="98"/>
      <c r="BA422" s="98"/>
      <c r="BB422" s="98"/>
      <c r="BC422" s="98"/>
      <c r="BD422" s="98"/>
      <c r="BE422" s="98"/>
      <c r="BF422" s="98"/>
      <c r="BG422" s="98"/>
      <c r="BH422" s="98"/>
      <c r="BI422" s="98"/>
      <c r="BJ422" s="98"/>
      <c r="BK422" s="98"/>
      <c r="BL422" s="98"/>
      <c r="BM422" s="98"/>
      <c r="BN422" s="98"/>
      <c r="BO422" s="98"/>
      <c r="BP422" s="98"/>
      <c r="BQ422" s="98"/>
      <c r="BR422" s="98"/>
      <c r="BS422" s="98"/>
    </row>
    <row r="423" spans="1:71" ht="12.75" customHeight="1">
      <c r="A423" s="394">
        <v>32</v>
      </c>
      <c r="B423" s="381" t="s">
        <v>135</v>
      </c>
      <c r="C423" s="373" t="s">
        <v>791</v>
      </c>
      <c r="D423" s="381" t="s">
        <v>695</v>
      </c>
      <c r="E423" s="376">
        <v>52</v>
      </c>
      <c r="F423" s="376">
        <v>27</v>
      </c>
      <c r="G423" s="368">
        <v>1</v>
      </c>
      <c r="H423" s="368"/>
      <c r="I423" s="368">
        <v>2</v>
      </c>
      <c r="J423" s="373" t="s">
        <v>30</v>
      </c>
      <c r="K423" s="64" t="s">
        <v>644</v>
      </c>
      <c r="L423" s="81" t="s">
        <v>607</v>
      </c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8"/>
      <c r="AD423" s="98"/>
      <c r="AE423" s="98"/>
      <c r="AF423" s="98"/>
      <c r="AG423" s="98"/>
      <c r="AH423" s="98"/>
      <c r="AI423" s="98"/>
      <c r="AJ423" s="98"/>
      <c r="AK423" s="98"/>
      <c r="AL423" s="98"/>
      <c r="AM423" s="98"/>
      <c r="AN423" s="98"/>
      <c r="AO423" s="98"/>
      <c r="AP423" s="98"/>
      <c r="AQ423" s="98"/>
      <c r="AR423" s="98"/>
      <c r="AS423" s="98"/>
      <c r="AT423" s="98"/>
      <c r="AU423" s="98"/>
      <c r="AV423" s="98"/>
      <c r="AW423" s="98"/>
      <c r="AX423" s="98"/>
      <c r="AY423" s="98"/>
      <c r="AZ423" s="98"/>
      <c r="BA423" s="98"/>
      <c r="BB423" s="98"/>
      <c r="BC423" s="98"/>
      <c r="BD423" s="98"/>
      <c r="BE423" s="98"/>
      <c r="BF423" s="98"/>
      <c r="BG423" s="98"/>
      <c r="BH423" s="98"/>
      <c r="BI423" s="98"/>
      <c r="BJ423" s="98"/>
      <c r="BK423" s="98"/>
      <c r="BL423" s="98"/>
      <c r="BM423" s="98"/>
      <c r="BN423" s="98"/>
      <c r="BO423" s="98"/>
      <c r="BP423" s="98"/>
      <c r="BQ423" s="98"/>
      <c r="BR423" s="98"/>
      <c r="BS423" s="98"/>
    </row>
    <row r="424" spans="1:71" ht="12.75">
      <c r="A424" s="396"/>
      <c r="B424" s="383"/>
      <c r="C424" s="375"/>
      <c r="D424" s="383"/>
      <c r="E424" s="378"/>
      <c r="F424" s="378"/>
      <c r="G424" s="370"/>
      <c r="H424" s="370"/>
      <c r="I424" s="370"/>
      <c r="J424" s="375"/>
      <c r="K424" s="71" t="s">
        <v>731</v>
      </c>
      <c r="L424" s="77" t="s">
        <v>38</v>
      </c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  <c r="AD424" s="98"/>
      <c r="AE424" s="98"/>
      <c r="AF424" s="98"/>
      <c r="AG424" s="98"/>
      <c r="AH424" s="98"/>
      <c r="AI424" s="98"/>
      <c r="AJ424" s="98"/>
      <c r="AK424" s="98"/>
      <c r="AL424" s="98"/>
      <c r="AM424" s="98"/>
      <c r="AN424" s="98"/>
      <c r="AO424" s="98"/>
      <c r="AP424" s="98"/>
      <c r="AQ424" s="98"/>
      <c r="AR424" s="98"/>
      <c r="AS424" s="98"/>
      <c r="AT424" s="98"/>
      <c r="AU424" s="98"/>
      <c r="AV424" s="98"/>
      <c r="AW424" s="98"/>
      <c r="AX424" s="98"/>
      <c r="AY424" s="98"/>
      <c r="AZ424" s="98"/>
      <c r="BA424" s="98"/>
      <c r="BB424" s="98"/>
      <c r="BC424" s="98"/>
      <c r="BD424" s="98"/>
      <c r="BE424" s="98"/>
      <c r="BF424" s="98"/>
      <c r="BG424" s="98"/>
      <c r="BH424" s="98"/>
      <c r="BI424" s="98"/>
      <c r="BJ424" s="98"/>
      <c r="BK424" s="98"/>
      <c r="BL424" s="98"/>
      <c r="BM424" s="98"/>
      <c r="BN424" s="98"/>
      <c r="BO424" s="98"/>
      <c r="BP424" s="98"/>
      <c r="BQ424" s="98"/>
      <c r="BR424" s="98"/>
      <c r="BS424" s="98"/>
    </row>
    <row r="425" spans="1:71" ht="12.75">
      <c r="A425" s="441">
        <v>33</v>
      </c>
      <c r="B425" s="397" t="s">
        <v>645</v>
      </c>
      <c r="C425" s="407" t="s">
        <v>773</v>
      </c>
      <c r="D425" s="381" t="s">
        <v>762</v>
      </c>
      <c r="E425" s="416">
        <v>368</v>
      </c>
      <c r="F425" s="416">
        <v>251</v>
      </c>
      <c r="G425" s="379">
        <v>2</v>
      </c>
      <c r="H425" s="414"/>
      <c r="I425" s="412">
        <v>6</v>
      </c>
      <c r="J425" s="373" t="s">
        <v>30</v>
      </c>
      <c r="K425" s="58" t="s">
        <v>525</v>
      </c>
      <c r="L425" s="106" t="s">
        <v>649</v>
      </c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98"/>
      <c r="AE425" s="98"/>
      <c r="AF425" s="98"/>
      <c r="AG425" s="98"/>
      <c r="AH425" s="98"/>
      <c r="AI425" s="98"/>
      <c r="AJ425" s="98"/>
      <c r="AK425" s="98"/>
      <c r="AL425" s="98"/>
      <c r="AM425" s="98"/>
      <c r="AN425" s="98"/>
      <c r="AO425" s="98"/>
      <c r="AP425" s="98"/>
      <c r="AQ425" s="98"/>
      <c r="AR425" s="98"/>
      <c r="AS425" s="98"/>
      <c r="AT425" s="98"/>
      <c r="AU425" s="98"/>
      <c r="AV425" s="98"/>
      <c r="AW425" s="98"/>
      <c r="AX425" s="98"/>
      <c r="AY425" s="98"/>
      <c r="AZ425" s="98"/>
      <c r="BA425" s="98"/>
      <c r="BB425" s="98"/>
      <c r="BC425" s="98"/>
      <c r="BD425" s="98"/>
      <c r="BE425" s="98"/>
      <c r="BF425" s="98"/>
      <c r="BG425" s="98"/>
      <c r="BH425" s="98"/>
      <c r="BI425" s="98"/>
      <c r="BJ425" s="98"/>
      <c r="BK425" s="98"/>
      <c r="BL425" s="98"/>
      <c r="BM425" s="98"/>
      <c r="BN425" s="98"/>
      <c r="BO425" s="98"/>
      <c r="BP425" s="98"/>
      <c r="BQ425" s="98"/>
      <c r="BR425" s="98"/>
      <c r="BS425" s="98"/>
    </row>
    <row r="426" spans="1:71" ht="18.75" customHeight="1">
      <c r="A426" s="442"/>
      <c r="B426" s="398"/>
      <c r="C426" s="409"/>
      <c r="D426" s="383"/>
      <c r="E426" s="417"/>
      <c r="F426" s="417"/>
      <c r="G426" s="387"/>
      <c r="H426" s="415"/>
      <c r="I426" s="413"/>
      <c r="J426" s="375"/>
      <c r="K426" s="99"/>
      <c r="L426" s="52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  <c r="AK426" s="98"/>
      <c r="AL426" s="98"/>
      <c r="AM426" s="98"/>
      <c r="AN426" s="98"/>
      <c r="AO426" s="98"/>
      <c r="AP426" s="98"/>
      <c r="AQ426" s="98"/>
      <c r="AR426" s="98"/>
      <c r="AS426" s="98"/>
      <c r="AT426" s="98"/>
      <c r="AU426" s="98"/>
      <c r="AV426" s="98"/>
      <c r="AW426" s="98"/>
      <c r="AX426" s="98"/>
      <c r="AY426" s="98"/>
      <c r="AZ426" s="98"/>
      <c r="BA426" s="98"/>
      <c r="BB426" s="98"/>
      <c r="BC426" s="98"/>
      <c r="BD426" s="98"/>
      <c r="BE426" s="98"/>
      <c r="BF426" s="98"/>
      <c r="BG426" s="98"/>
      <c r="BH426" s="98"/>
      <c r="BI426" s="98"/>
      <c r="BJ426" s="98"/>
      <c r="BK426" s="98"/>
      <c r="BL426" s="98"/>
      <c r="BM426" s="98"/>
      <c r="BN426" s="98"/>
      <c r="BO426" s="98"/>
      <c r="BP426" s="98"/>
      <c r="BQ426" s="98"/>
      <c r="BR426" s="98"/>
      <c r="BS426" s="98"/>
    </row>
    <row r="427" spans="1:71" ht="12.75" customHeight="1">
      <c r="A427" s="394">
        <v>34</v>
      </c>
      <c r="B427" s="384" t="s">
        <v>170</v>
      </c>
      <c r="C427" s="373" t="s">
        <v>791</v>
      </c>
      <c r="D427" s="381" t="s">
        <v>695</v>
      </c>
      <c r="E427" s="401">
        <v>98.8</v>
      </c>
      <c r="F427" s="401">
        <v>46.6</v>
      </c>
      <c r="G427" s="403">
        <v>1</v>
      </c>
      <c r="H427" s="403"/>
      <c r="I427" s="403">
        <v>3</v>
      </c>
      <c r="J427" s="384" t="s">
        <v>34</v>
      </c>
      <c r="K427" s="44" t="s">
        <v>171</v>
      </c>
      <c r="L427" s="42" t="s">
        <v>181</v>
      </c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  <c r="AM427" s="98"/>
      <c r="AN427" s="98"/>
      <c r="AO427" s="98"/>
      <c r="AP427" s="98"/>
      <c r="AQ427" s="98"/>
      <c r="AR427" s="98"/>
      <c r="AS427" s="98"/>
      <c r="AT427" s="98"/>
      <c r="AU427" s="98"/>
      <c r="AV427" s="98"/>
      <c r="AW427" s="98"/>
      <c r="AX427" s="98"/>
      <c r="AY427" s="98"/>
      <c r="AZ427" s="98"/>
      <c r="BA427" s="98"/>
      <c r="BB427" s="98"/>
      <c r="BC427" s="98"/>
      <c r="BD427" s="98"/>
      <c r="BE427" s="98"/>
      <c r="BF427" s="98"/>
      <c r="BG427" s="98"/>
      <c r="BH427" s="98"/>
      <c r="BI427" s="98"/>
      <c r="BJ427" s="98"/>
      <c r="BK427" s="98"/>
      <c r="BL427" s="98"/>
      <c r="BM427" s="98"/>
      <c r="BN427" s="98"/>
      <c r="BO427" s="98"/>
      <c r="BP427" s="98"/>
      <c r="BQ427" s="98"/>
      <c r="BR427" s="98"/>
      <c r="BS427" s="98"/>
    </row>
    <row r="428" spans="1:71" ht="12.75">
      <c r="A428" s="395"/>
      <c r="B428" s="385"/>
      <c r="C428" s="374"/>
      <c r="D428" s="382"/>
      <c r="E428" s="410"/>
      <c r="F428" s="410"/>
      <c r="G428" s="411"/>
      <c r="H428" s="411"/>
      <c r="I428" s="411"/>
      <c r="J428" s="385"/>
      <c r="K428" s="71" t="s">
        <v>854</v>
      </c>
      <c r="L428" s="38" t="s">
        <v>246</v>
      </c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  <c r="AM428" s="98"/>
      <c r="AN428" s="98"/>
      <c r="AO428" s="98"/>
      <c r="AP428" s="98"/>
      <c r="AQ428" s="98"/>
      <c r="AR428" s="98"/>
      <c r="AS428" s="98"/>
      <c r="AT428" s="98"/>
      <c r="AU428" s="98"/>
      <c r="AV428" s="98"/>
      <c r="AW428" s="98"/>
      <c r="AX428" s="98"/>
      <c r="AY428" s="98"/>
      <c r="AZ428" s="98"/>
      <c r="BA428" s="98"/>
      <c r="BB428" s="98"/>
      <c r="BC428" s="98"/>
      <c r="BD428" s="98"/>
      <c r="BE428" s="98"/>
      <c r="BF428" s="98"/>
      <c r="BG428" s="98"/>
      <c r="BH428" s="98"/>
      <c r="BI428" s="98"/>
      <c r="BJ428" s="98"/>
      <c r="BK428" s="98"/>
      <c r="BL428" s="98"/>
      <c r="BM428" s="98"/>
      <c r="BN428" s="98"/>
      <c r="BO428" s="98"/>
      <c r="BP428" s="98"/>
      <c r="BQ428" s="98"/>
      <c r="BR428" s="98"/>
      <c r="BS428" s="98"/>
    </row>
    <row r="429" spans="1:71" ht="12.75">
      <c r="A429" s="396"/>
      <c r="B429" s="386"/>
      <c r="C429" s="375"/>
      <c r="D429" s="383"/>
      <c r="E429" s="402"/>
      <c r="F429" s="402"/>
      <c r="G429" s="404"/>
      <c r="H429" s="404"/>
      <c r="I429" s="404"/>
      <c r="J429" s="386"/>
      <c r="K429" s="74" t="s">
        <v>731</v>
      </c>
      <c r="L429" s="46" t="s">
        <v>330</v>
      </c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  <c r="AK429" s="98"/>
      <c r="AL429" s="98"/>
      <c r="AM429" s="98"/>
      <c r="AN429" s="98"/>
      <c r="AO429" s="98"/>
      <c r="AP429" s="98"/>
      <c r="AQ429" s="98"/>
      <c r="AR429" s="98"/>
      <c r="AS429" s="98"/>
      <c r="AT429" s="98"/>
      <c r="AU429" s="98"/>
      <c r="AV429" s="98"/>
      <c r="AW429" s="98"/>
      <c r="AX429" s="98"/>
      <c r="AY429" s="98"/>
      <c r="AZ429" s="98"/>
      <c r="BA429" s="98"/>
      <c r="BB429" s="98"/>
      <c r="BC429" s="98"/>
      <c r="BD429" s="98"/>
      <c r="BE429" s="98"/>
      <c r="BF429" s="98"/>
      <c r="BG429" s="98"/>
      <c r="BH429" s="98"/>
      <c r="BI429" s="98"/>
      <c r="BJ429" s="98"/>
      <c r="BK429" s="98"/>
      <c r="BL429" s="98"/>
      <c r="BM429" s="98"/>
      <c r="BN429" s="98"/>
      <c r="BO429" s="98"/>
      <c r="BP429" s="98"/>
      <c r="BQ429" s="98"/>
      <c r="BR429" s="98"/>
      <c r="BS429" s="98"/>
    </row>
    <row r="430" spans="1:71" ht="12.75">
      <c r="A430" s="395">
        <v>35</v>
      </c>
      <c r="B430" s="381" t="s">
        <v>855</v>
      </c>
      <c r="C430" s="373" t="s">
        <v>791</v>
      </c>
      <c r="D430" s="373" t="s">
        <v>296</v>
      </c>
      <c r="E430" s="376">
        <v>40</v>
      </c>
      <c r="F430" s="376">
        <v>30</v>
      </c>
      <c r="G430" s="368">
        <v>1</v>
      </c>
      <c r="H430" s="368"/>
      <c r="I430" s="368">
        <v>1</v>
      </c>
      <c r="J430" s="373" t="s">
        <v>117</v>
      </c>
      <c r="K430" s="240" t="s">
        <v>164</v>
      </c>
      <c r="L430" s="207" t="s">
        <v>358</v>
      </c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8"/>
      <c r="AL430" s="98"/>
      <c r="AM430" s="98"/>
      <c r="AN430" s="98"/>
      <c r="AO430" s="98"/>
      <c r="AP430" s="98"/>
      <c r="AQ430" s="98"/>
      <c r="AR430" s="98"/>
      <c r="AS430" s="98"/>
      <c r="AT430" s="98"/>
      <c r="AU430" s="98"/>
      <c r="AV430" s="98"/>
      <c r="AW430" s="98"/>
      <c r="AX430" s="98"/>
      <c r="AY430" s="98"/>
      <c r="AZ430" s="98"/>
      <c r="BA430" s="98"/>
      <c r="BB430" s="98"/>
      <c r="BC430" s="98"/>
      <c r="BD430" s="98"/>
      <c r="BE430" s="98"/>
      <c r="BF430" s="98"/>
      <c r="BG430" s="98"/>
      <c r="BH430" s="98"/>
      <c r="BI430" s="98"/>
      <c r="BJ430" s="98"/>
      <c r="BK430" s="98"/>
      <c r="BL430" s="98"/>
      <c r="BM430" s="98"/>
      <c r="BN430" s="98"/>
      <c r="BO430" s="98"/>
      <c r="BP430" s="98"/>
      <c r="BQ430" s="98"/>
      <c r="BR430" s="98"/>
      <c r="BS430" s="98"/>
    </row>
    <row r="431" spans="1:71" ht="12.75">
      <c r="A431" s="395"/>
      <c r="B431" s="383"/>
      <c r="C431" s="375"/>
      <c r="D431" s="375"/>
      <c r="E431" s="378"/>
      <c r="F431" s="378"/>
      <c r="G431" s="370"/>
      <c r="H431" s="370"/>
      <c r="I431" s="370"/>
      <c r="J431" s="375"/>
      <c r="K431" s="208">
        <v>89127534763</v>
      </c>
      <c r="L431" s="208" t="s">
        <v>48</v>
      </c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  <c r="AK431" s="98"/>
      <c r="AL431" s="98"/>
      <c r="AM431" s="98"/>
      <c r="AN431" s="98"/>
      <c r="AO431" s="98"/>
      <c r="AP431" s="98"/>
      <c r="AQ431" s="98"/>
      <c r="AR431" s="98"/>
      <c r="AS431" s="98"/>
      <c r="AT431" s="98"/>
      <c r="AU431" s="98"/>
      <c r="AV431" s="98"/>
      <c r="AW431" s="98"/>
      <c r="AX431" s="98"/>
      <c r="AY431" s="98"/>
      <c r="AZ431" s="98"/>
      <c r="BA431" s="98"/>
      <c r="BB431" s="98"/>
      <c r="BC431" s="98"/>
      <c r="BD431" s="98"/>
      <c r="BE431" s="98"/>
      <c r="BF431" s="98"/>
      <c r="BG431" s="98"/>
      <c r="BH431" s="98"/>
      <c r="BI431" s="98"/>
      <c r="BJ431" s="98"/>
      <c r="BK431" s="98"/>
      <c r="BL431" s="98"/>
      <c r="BM431" s="98"/>
      <c r="BN431" s="98"/>
      <c r="BO431" s="98"/>
      <c r="BP431" s="98"/>
      <c r="BQ431" s="98"/>
      <c r="BR431" s="98"/>
      <c r="BS431" s="98"/>
    </row>
    <row r="432" spans="1:71" ht="12.75" customHeight="1">
      <c r="A432" s="394">
        <v>36</v>
      </c>
      <c r="B432" s="373" t="s">
        <v>135</v>
      </c>
      <c r="C432" s="373" t="s">
        <v>791</v>
      </c>
      <c r="D432" s="381" t="s">
        <v>696</v>
      </c>
      <c r="E432" s="376">
        <v>50.1</v>
      </c>
      <c r="F432" s="376">
        <v>37</v>
      </c>
      <c r="G432" s="368">
        <v>1</v>
      </c>
      <c r="H432" s="368"/>
      <c r="I432" s="368">
        <v>3</v>
      </c>
      <c r="J432" s="373" t="s">
        <v>34</v>
      </c>
      <c r="K432" s="192" t="s">
        <v>857</v>
      </c>
      <c r="L432" s="38" t="s">
        <v>357</v>
      </c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  <c r="AK432" s="98"/>
      <c r="AL432" s="98"/>
      <c r="AM432" s="98"/>
      <c r="AN432" s="98"/>
      <c r="AO432" s="98"/>
      <c r="AP432" s="98"/>
      <c r="AQ432" s="98"/>
      <c r="AR432" s="98"/>
      <c r="AS432" s="98"/>
      <c r="AT432" s="98"/>
      <c r="AU432" s="98"/>
      <c r="AV432" s="98"/>
      <c r="AW432" s="98"/>
      <c r="AX432" s="98"/>
      <c r="AY432" s="98"/>
      <c r="AZ432" s="98"/>
      <c r="BA432" s="98"/>
      <c r="BB432" s="98"/>
      <c r="BC432" s="98"/>
      <c r="BD432" s="98"/>
      <c r="BE432" s="98"/>
      <c r="BF432" s="98"/>
      <c r="BG432" s="98"/>
      <c r="BH432" s="98"/>
      <c r="BI432" s="98"/>
      <c r="BJ432" s="98"/>
      <c r="BK432" s="98"/>
      <c r="BL432" s="98"/>
      <c r="BM432" s="98"/>
      <c r="BN432" s="98"/>
      <c r="BO432" s="98"/>
      <c r="BP432" s="98"/>
      <c r="BQ432" s="98"/>
      <c r="BR432" s="98"/>
      <c r="BS432" s="98"/>
    </row>
    <row r="433" spans="1:71" ht="12.75">
      <c r="A433" s="395"/>
      <c r="B433" s="374"/>
      <c r="C433" s="374"/>
      <c r="D433" s="382"/>
      <c r="E433" s="377"/>
      <c r="F433" s="377"/>
      <c r="G433" s="369"/>
      <c r="H433" s="369"/>
      <c r="I433" s="369"/>
      <c r="J433" s="374"/>
      <c r="K433" s="209" t="s">
        <v>858</v>
      </c>
      <c r="L433" s="38" t="s">
        <v>160</v>
      </c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98"/>
      <c r="AJ433" s="98"/>
      <c r="AK433" s="98"/>
      <c r="AL433" s="98"/>
      <c r="AM433" s="98"/>
      <c r="AN433" s="98"/>
      <c r="AO433" s="98"/>
      <c r="AP433" s="98"/>
      <c r="AQ433" s="98"/>
      <c r="AR433" s="98"/>
      <c r="AS433" s="98"/>
      <c r="AT433" s="98"/>
      <c r="AU433" s="98"/>
      <c r="AV433" s="98"/>
      <c r="AW433" s="98"/>
      <c r="AX433" s="98"/>
      <c r="AY433" s="98"/>
      <c r="AZ433" s="98"/>
      <c r="BA433" s="98"/>
      <c r="BB433" s="98"/>
      <c r="BC433" s="98"/>
      <c r="BD433" s="98"/>
      <c r="BE433" s="98"/>
      <c r="BF433" s="98"/>
      <c r="BG433" s="98"/>
      <c r="BH433" s="98"/>
      <c r="BI433" s="98"/>
      <c r="BJ433" s="98"/>
      <c r="BK433" s="98"/>
      <c r="BL433" s="98"/>
      <c r="BM433" s="98"/>
      <c r="BN433" s="98"/>
      <c r="BO433" s="98"/>
      <c r="BP433" s="98"/>
      <c r="BQ433" s="98"/>
      <c r="BR433" s="98"/>
      <c r="BS433" s="98"/>
    </row>
    <row r="434" spans="1:71" ht="12.75">
      <c r="A434" s="396"/>
      <c r="B434" s="375"/>
      <c r="C434" s="375"/>
      <c r="D434" s="383"/>
      <c r="E434" s="378"/>
      <c r="F434" s="378"/>
      <c r="G434" s="370"/>
      <c r="H434" s="370"/>
      <c r="I434" s="370"/>
      <c r="J434" s="375"/>
      <c r="K434" s="208"/>
      <c r="L434" s="74" t="s">
        <v>48</v>
      </c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  <c r="AK434" s="98"/>
      <c r="AL434" s="98"/>
      <c r="AM434" s="98"/>
      <c r="AN434" s="98"/>
      <c r="AO434" s="98"/>
      <c r="AP434" s="98"/>
      <c r="AQ434" s="98"/>
      <c r="AR434" s="98"/>
      <c r="AS434" s="98"/>
      <c r="AT434" s="98"/>
      <c r="AU434" s="98"/>
      <c r="AV434" s="98"/>
      <c r="AW434" s="98"/>
      <c r="AX434" s="98"/>
      <c r="AY434" s="98"/>
      <c r="AZ434" s="98"/>
      <c r="BA434" s="98"/>
      <c r="BB434" s="98"/>
      <c r="BC434" s="98"/>
      <c r="BD434" s="98"/>
      <c r="BE434" s="98"/>
      <c r="BF434" s="98"/>
      <c r="BG434" s="98"/>
      <c r="BH434" s="98"/>
      <c r="BI434" s="98"/>
      <c r="BJ434" s="98"/>
      <c r="BK434" s="98"/>
      <c r="BL434" s="98"/>
      <c r="BM434" s="98"/>
      <c r="BN434" s="98"/>
      <c r="BO434" s="98"/>
      <c r="BP434" s="98"/>
      <c r="BQ434" s="98"/>
      <c r="BR434" s="98"/>
      <c r="BS434" s="98"/>
    </row>
    <row r="435" spans="1:71" ht="12.75" customHeight="1">
      <c r="A435" s="394">
        <v>37</v>
      </c>
      <c r="B435" s="373" t="s">
        <v>135</v>
      </c>
      <c r="C435" s="373" t="s">
        <v>791</v>
      </c>
      <c r="D435" s="381" t="s">
        <v>695</v>
      </c>
      <c r="E435" s="376">
        <v>80</v>
      </c>
      <c r="F435" s="376">
        <v>56.8</v>
      </c>
      <c r="G435" s="368">
        <v>2</v>
      </c>
      <c r="H435" s="368"/>
      <c r="I435" s="368">
        <v>5</v>
      </c>
      <c r="J435" s="373" t="s">
        <v>36</v>
      </c>
      <c r="K435" s="37" t="s">
        <v>89</v>
      </c>
      <c r="L435" s="38" t="s">
        <v>181</v>
      </c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  <c r="AK435" s="98"/>
      <c r="AL435" s="98"/>
      <c r="AM435" s="98"/>
      <c r="AN435" s="98"/>
      <c r="AO435" s="98"/>
      <c r="AP435" s="98"/>
      <c r="AQ435" s="98"/>
      <c r="AR435" s="98"/>
      <c r="AS435" s="98"/>
      <c r="AT435" s="98"/>
      <c r="AU435" s="98"/>
      <c r="AV435" s="98"/>
      <c r="AW435" s="98"/>
      <c r="AX435" s="98"/>
      <c r="AY435" s="98"/>
      <c r="AZ435" s="98"/>
      <c r="BA435" s="98"/>
      <c r="BB435" s="98"/>
      <c r="BC435" s="98"/>
      <c r="BD435" s="98"/>
      <c r="BE435" s="98"/>
      <c r="BF435" s="98"/>
      <c r="BG435" s="98"/>
      <c r="BH435" s="98"/>
      <c r="BI435" s="98"/>
      <c r="BJ435" s="98"/>
      <c r="BK435" s="98"/>
      <c r="BL435" s="98"/>
      <c r="BM435" s="98"/>
      <c r="BN435" s="98"/>
      <c r="BO435" s="98"/>
      <c r="BP435" s="98"/>
      <c r="BQ435" s="98"/>
      <c r="BR435" s="98"/>
      <c r="BS435" s="98"/>
    </row>
    <row r="436" spans="1:71" ht="12.75">
      <c r="A436" s="395"/>
      <c r="B436" s="374"/>
      <c r="C436" s="374"/>
      <c r="D436" s="382"/>
      <c r="E436" s="377"/>
      <c r="F436" s="377"/>
      <c r="G436" s="369"/>
      <c r="H436" s="369"/>
      <c r="I436" s="369"/>
      <c r="J436" s="374"/>
      <c r="K436" s="278" t="s">
        <v>856</v>
      </c>
      <c r="L436" s="38" t="s">
        <v>359</v>
      </c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  <c r="AD436" s="98"/>
      <c r="AE436" s="98"/>
      <c r="AF436" s="98"/>
      <c r="AG436" s="98"/>
      <c r="AH436" s="98"/>
      <c r="AI436" s="98"/>
      <c r="AJ436" s="98"/>
      <c r="AK436" s="98"/>
      <c r="AL436" s="98"/>
      <c r="AM436" s="98"/>
      <c r="AN436" s="98"/>
      <c r="AO436" s="98"/>
      <c r="AP436" s="98"/>
      <c r="AQ436" s="98"/>
      <c r="AR436" s="98"/>
      <c r="AS436" s="98"/>
      <c r="AT436" s="98"/>
      <c r="AU436" s="98"/>
      <c r="AV436" s="98"/>
      <c r="AW436" s="98"/>
      <c r="AX436" s="98"/>
      <c r="AY436" s="98"/>
      <c r="AZ436" s="98"/>
      <c r="BA436" s="98"/>
      <c r="BB436" s="98"/>
      <c r="BC436" s="98"/>
      <c r="BD436" s="98"/>
      <c r="BE436" s="98"/>
      <c r="BF436" s="98"/>
      <c r="BG436" s="98"/>
      <c r="BH436" s="98"/>
      <c r="BI436" s="98"/>
      <c r="BJ436" s="98"/>
      <c r="BK436" s="98"/>
      <c r="BL436" s="98"/>
      <c r="BM436" s="98"/>
      <c r="BN436" s="98"/>
      <c r="BO436" s="98"/>
      <c r="BP436" s="98"/>
      <c r="BQ436" s="98"/>
      <c r="BR436" s="98"/>
      <c r="BS436" s="98"/>
    </row>
    <row r="437" spans="1:71" ht="12.75">
      <c r="A437" s="395"/>
      <c r="B437" s="375"/>
      <c r="C437" s="375"/>
      <c r="D437" s="383"/>
      <c r="E437" s="378"/>
      <c r="F437" s="378"/>
      <c r="G437" s="370"/>
      <c r="H437" s="370"/>
      <c r="I437" s="370"/>
      <c r="J437" s="375"/>
      <c r="K437" s="185">
        <v>89128775218</v>
      </c>
      <c r="L437" s="77" t="s">
        <v>38</v>
      </c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  <c r="AD437" s="98"/>
      <c r="AE437" s="98"/>
      <c r="AF437" s="98"/>
      <c r="AG437" s="98"/>
      <c r="AH437" s="98"/>
      <c r="AI437" s="98"/>
      <c r="AJ437" s="98"/>
      <c r="AK437" s="98"/>
      <c r="AL437" s="98"/>
      <c r="AM437" s="98"/>
      <c r="AN437" s="98"/>
      <c r="AO437" s="98"/>
      <c r="AP437" s="98"/>
      <c r="AQ437" s="98"/>
      <c r="AR437" s="98"/>
      <c r="AS437" s="98"/>
      <c r="AT437" s="98"/>
      <c r="AU437" s="98"/>
      <c r="AV437" s="98"/>
      <c r="AW437" s="98"/>
      <c r="AX437" s="98"/>
      <c r="AY437" s="98"/>
      <c r="AZ437" s="98"/>
      <c r="BA437" s="98"/>
      <c r="BB437" s="98"/>
      <c r="BC437" s="98"/>
      <c r="BD437" s="98"/>
      <c r="BE437" s="98"/>
      <c r="BF437" s="98"/>
      <c r="BG437" s="98"/>
      <c r="BH437" s="98"/>
      <c r="BI437" s="98"/>
      <c r="BJ437" s="98"/>
      <c r="BK437" s="98"/>
      <c r="BL437" s="98"/>
      <c r="BM437" s="98"/>
      <c r="BN437" s="98"/>
      <c r="BO437" s="98"/>
      <c r="BP437" s="98"/>
      <c r="BQ437" s="98"/>
      <c r="BR437" s="98"/>
      <c r="BS437" s="98"/>
    </row>
    <row r="438" spans="1:71" ht="12.75">
      <c r="A438" s="394">
        <v>38</v>
      </c>
      <c r="B438" s="381" t="s">
        <v>746</v>
      </c>
      <c r="C438" s="373" t="s">
        <v>791</v>
      </c>
      <c r="D438" s="381" t="s">
        <v>860</v>
      </c>
      <c r="E438" s="376">
        <v>110</v>
      </c>
      <c r="F438" s="376">
        <v>104</v>
      </c>
      <c r="G438" s="368">
        <v>3</v>
      </c>
      <c r="H438" s="368"/>
      <c r="I438" s="368">
        <v>8</v>
      </c>
      <c r="J438" s="240" t="s">
        <v>30</v>
      </c>
      <c r="K438" s="240" t="s">
        <v>128</v>
      </c>
      <c r="L438" s="207" t="s">
        <v>355</v>
      </c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  <c r="AD438" s="98"/>
      <c r="AE438" s="98"/>
      <c r="AF438" s="98"/>
      <c r="AG438" s="98"/>
      <c r="AH438" s="98"/>
      <c r="AI438" s="98"/>
      <c r="AJ438" s="98"/>
      <c r="AK438" s="98"/>
      <c r="AL438" s="98"/>
      <c r="AM438" s="98"/>
      <c r="AN438" s="98"/>
      <c r="AO438" s="98"/>
      <c r="AP438" s="98"/>
      <c r="AQ438" s="98"/>
      <c r="AR438" s="98"/>
      <c r="AS438" s="98"/>
      <c r="AT438" s="98"/>
      <c r="AU438" s="98"/>
      <c r="AV438" s="98"/>
      <c r="AW438" s="98"/>
      <c r="AX438" s="98"/>
      <c r="AY438" s="98"/>
      <c r="AZ438" s="98"/>
      <c r="BA438" s="98"/>
      <c r="BB438" s="98"/>
      <c r="BC438" s="98"/>
      <c r="BD438" s="98"/>
      <c r="BE438" s="98"/>
      <c r="BF438" s="98"/>
      <c r="BG438" s="98"/>
      <c r="BH438" s="98"/>
      <c r="BI438" s="98"/>
      <c r="BJ438" s="98"/>
      <c r="BK438" s="98"/>
      <c r="BL438" s="98"/>
      <c r="BM438" s="98"/>
      <c r="BN438" s="98"/>
      <c r="BO438" s="98"/>
      <c r="BP438" s="98"/>
      <c r="BQ438" s="98"/>
      <c r="BR438" s="98"/>
      <c r="BS438" s="98"/>
    </row>
    <row r="439" spans="1:71" ht="12.75">
      <c r="A439" s="395"/>
      <c r="B439" s="383"/>
      <c r="C439" s="375"/>
      <c r="D439" s="383"/>
      <c r="E439" s="378"/>
      <c r="F439" s="378"/>
      <c r="G439" s="370"/>
      <c r="H439" s="370"/>
      <c r="I439" s="370"/>
      <c r="J439" s="203" t="s">
        <v>354</v>
      </c>
      <c r="K439" s="210" t="s">
        <v>859</v>
      </c>
      <c r="L439" s="208" t="s">
        <v>356</v>
      </c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98"/>
      <c r="AF439" s="98"/>
      <c r="AG439" s="98"/>
      <c r="AH439" s="98"/>
      <c r="AI439" s="98"/>
      <c r="AJ439" s="98"/>
      <c r="AK439" s="98"/>
      <c r="AL439" s="98"/>
      <c r="AM439" s="98"/>
      <c r="AN439" s="98"/>
      <c r="AO439" s="98"/>
      <c r="AP439" s="98"/>
      <c r="AQ439" s="98"/>
      <c r="AR439" s="98"/>
      <c r="AS439" s="98"/>
      <c r="AT439" s="98"/>
      <c r="AU439" s="98"/>
      <c r="AV439" s="98"/>
      <c r="AW439" s="98"/>
      <c r="AX439" s="98"/>
      <c r="AY439" s="98"/>
      <c r="AZ439" s="98"/>
      <c r="BA439" s="98"/>
      <c r="BB439" s="98"/>
      <c r="BC439" s="98"/>
      <c r="BD439" s="98"/>
      <c r="BE439" s="98"/>
      <c r="BF439" s="98"/>
      <c r="BG439" s="98"/>
      <c r="BH439" s="98"/>
      <c r="BI439" s="98"/>
      <c r="BJ439" s="98"/>
      <c r="BK439" s="98"/>
      <c r="BL439" s="98"/>
      <c r="BM439" s="98"/>
      <c r="BN439" s="98"/>
      <c r="BO439" s="98"/>
      <c r="BP439" s="98"/>
      <c r="BQ439" s="98"/>
      <c r="BR439" s="98"/>
      <c r="BS439" s="98"/>
    </row>
    <row r="440" spans="1:71" s="33" customFormat="1" ht="12.75">
      <c r="A440" s="394">
        <v>39</v>
      </c>
      <c r="B440" s="381" t="s">
        <v>869</v>
      </c>
      <c r="C440" s="373" t="s">
        <v>791</v>
      </c>
      <c r="D440" s="373" t="s">
        <v>352</v>
      </c>
      <c r="E440" s="376">
        <v>40</v>
      </c>
      <c r="F440" s="376">
        <v>35</v>
      </c>
      <c r="G440" s="368">
        <v>1</v>
      </c>
      <c r="H440" s="368"/>
      <c r="I440" s="368">
        <v>3</v>
      </c>
      <c r="J440" s="373" t="s">
        <v>299</v>
      </c>
      <c r="K440" s="64" t="s">
        <v>652</v>
      </c>
      <c r="L440" s="42" t="s">
        <v>353</v>
      </c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  <c r="AI440" s="98"/>
      <c r="AJ440" s="98"/>
      <c r="AK440" s="98"/>
      <c r="AL440" s="98"/>
      <c r="AM440" s="98"/>
      <c r="AN440" s="98"/>
      <c r="AO440" s="98"/>
      <c r="AP440" s="98"/>
      <c r="AQ440" s="98"/>
      <c r="AR440" s="98"/>
      <c r="AS440" s="98"/>
      <c r="AT440" s="98"/>
      <c r="AU440" s="98"/>
      <c r="AV440" s="98"/>
      <c r="AW440" s="98"/>
      <c r="AX440" s="98"/>
      <c r="AY440" s="98"/>
      <c r="AZ440" s="98"/>
      <c r="BA440" s="98"/>
      <c r="BB440" s="98"/>
      <c r="BC440" s="98"/>
      <c r="BD440" s="98"/>
      <c r="BE440" s="98"/>
      <c r="BF440" s="98"/>
      <c r="BG440" s="98"/>
      <c r="BH440" s="98"/>
      <c r="BI440" s="98"/>
      <c r="BJ440" s="98"/>
      <c r="BK440" s="98"/>
      <c r="BL440" s="98"/>
      <c r="BM440" s="98"/>
      <c r="BN440" s="98"/>
      <c r="BO440" s="98"/>
      <c r="BP440" s="98"/>
      <c r="BQ440" s="98"/>
      <c r="BR440" s="98"/>
      <c r="BS440" s="98"/>
    </row>
    <row r="441" spans="1:71" ht="12.75">
      <c r="A441" s="395"/>
      <c r="B441" s="382"/>
      <c r="C441" s="374"/>
      <c r="D441" s="374"/>
      <c r="E441" s="377"/>
      <c r="F441" s="377"/>
      <c r="G441" s="369"/>
      <c r="H441" s="369"/>
      <c r="I441" s="369"/>
      <c r="J441" s="374"/>
      <c r="K441" s="77" t="s">
        <v>861</v>
      </c>
      <c r="L441" s="3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  <c r="AJ441" s="98"/>
      <c r="AK441" s="98"/>
      <c r="AL441" s="98"/>
      <c r="AM441" s="98"/>
      <c r="AN441" s="98"/>
      <c r="AO441" s="98"/>
      <c r="AP441" s="98"/>
      <c r="AQ441" s="98"/>
      <c r="AR441" s="98"/>
      <c r="AS441" s="98"/>
      <c r="AT441" s="98"/>
      <c r="AU441" s="98"/>
      <c r="AV441" s="98"/>
      <c r="AW441" s="98"/>
      <c r="AX441" s="98"/>
      <c r="AY441" s="98"/>
      <c r="AZ441" s="98"/>
      <c r="BA441" s="98"/>
      <c r="BB441" s="98"/>
      <c r="BC441" s="98"/>
      <c r="BD441" s="98"/>
      <c r="BE441" s="98"/>
      <c r="BF441" s="98"/>
      <c r="BG441" s="98"/>
      <c r="BH441" s="98"/>
      <c r="BI441" s="98"/>
      <c r="BJ441" s="98"/>
      <c r="BK441" s="98"/>
      <c r="BL441" s="98"/>
      <c r="BM441" s="98"/>
      <c r="BN441" s="98"/>
      <c r="BO441" s="98"/>
      <c r="BP441" s="98"/>
      <c r="BQ441" s="98"/>
      <c r="BR441" s="98"/>
      <c r="BS441" s="98"/>
    </row>
    <row r="442" spans="1:71" ht="12.75" customHeight="1">
      <c r="A442" s="394">
        <v>40</v>
      </c>
      <c r="B442" s="381" t="s">
        <v>862</v>
      </c>
      <c r="C442" s="407" t="s">
        <v>773</v>
      </c>
      <c r="D442" s="381" t="s">
        <v>762</v>
      </c>
      <c r="E442" s="376">
        <v>391.7</v>
      </c>
      <c r="F442" s="376">
        <v>251</v>
      </c>
      <c r="G442" s="368">
        <v>2</v>
      </c>
      <c r="H442" s="368"/>
      <c r="I442" s="368">
        <v>11</v>
      </c>
      <c r="J442" s="373" t="s">
        <v>34</v>
      </c>
      <c r="K442" s="42" t="s">
        <v>147</v>
      </c>
      <c r="L442" s="44" t="s">
        <v>478</v>
      </c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  <c r="AD442" s="98"/>
      <c r="AE442" s="98"/>
      <c r="AF442" s="98"/>
      <c r="AG442" s="98"/>
      <c r="AH442" s="98"/>
      <c r="AI442" s="98"/>
      <c r="AJ442" s="98"/>
      <c r="AK442" s="98"/>
      <c r="AL442" s="98"/>
      <c r="AM442" s="98"/>
      <c r="AN442" s="98"/>
      <c r="AO442" s="98"/>
      <c r="AP442" s="98"/>
      <c r="AQ442" s="98"/>
      <c r="AR442" s="98"/>
      <c r="AS442" s="98"/>
      <c r="AT442" s="98"/>
      <c r="AU442" s="98"/>
      <c r="AV442" s="98"/>
      <c r="AW442" s="98"/>
      <c r="AX442" s="98"/>
      <c r="AY442" s="98"/>
      <c r="AZ442" s="98"/>
      <c r="BA442" s="98"/>
      <c r="BB442" s="98"/>
      <c r="BC442" s="98"/>
      <c r="BD442" s="98"/>
      <c r="BE442" s="98"/>
      <c r="BF442" s="98"/>
      <c r="BG442" s="98"/>
      <c r="BH442" s="98"/>
      <c r="BI442" s="98"/>
      <c r="BJ442" s="98"/>
      <c r="BK442" s="98"/>
      <c r="BL442" s="98"/>
      <c r="BM442" s="98"/>
      <c r="BN442" s="98"/>
      <c r="BO442" s="98"/>
      <c r="BP442" s="98"/>
      <c r="BQ442" s="98"/>
      <c r="BR442" s="98"/>
      <c r="BS442" s="98"/>
    </row>
    <row r="443" spans="1:71" ht="12.75">
      <c r="A443" s="395"/>
      <c r="B443" s="382"/>
      <c r="C443" s="408"/>
      <c r="D443" s="382"/>
      <c r="E443" s="377"/>
      <c r="F443" s="377"/>
      <c r="G443" s="369"/>
      <c r="H443" s="369"/>
      <c r="I443" s="369"/>
      <c r="J443" s="374"/>
      <c r="K443" s="77" t="s">
        <v>863</v>
      </c>
      <c r="L443" s="37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  <c r="AD443" s="98"/>
      <c r="AE443" s="98"/>
      <c r="AF443" s="98"/>
      <c r="AG443" s="98"/>
      <c r="AH443" s="98"/>
      <c r="AI443" s="98"/>
      <c r="AJ443" s="98"/>
      <c r="AK443" s="98"/>
      <c r="AL443" s="98"/>
      <c r="AM443" s="98"/>
      <c r="AN443" s="98"/>
      <c r="AO443" s="98"/>
      <c r="AP443" s="98"/>
      <c r="AQ443" s="98"/>
      <c r="AR443" s="98"/>
      <c r="AS443" s="98"/>
      <c r="AT443" s="98"/>
      <c r="AU443" s="98"/>
      <c r="AV443" s="98"/>
      <c r="AW443" s="98"/>
      <c r="AX443" s="98"/>
      <c r="AY443" s="98"/>
      <c r="AZ443" s="98"/>
      <c r="BA443" s="98"/>
      <c r="BB443" s="98"/>
      <c r="BC443" s="98"/>
      <c r="BD443" s="98"/>
      <c r="BE443" s="98"/>
      <c r="BF443" s="98"/>
      <c r="BG443" s="98"/>
      <c r="BH443" s="98"/>
      <c r="BI443" s="98"/>
      <c r="BJ443" s="98"/>
      <c r="BK443" s="98"/>
      <c r="BL443" s="98"/>
      <c r="BM443" s="98"/>
      <c r="BN443" s="98"/>
      <c r="BO443" s="98"/>
      <c r="BP443" s="98"/>
      <c r="BQ443" s="98"/>
      <c r="BR443" s="98"/>
      <c r="BS443" s="98"/>
    </row>
    <row r="444" spans="1:71" ht="12.75" customHeight="1" hidden="1">
      <c r="A444" s="395"/>
      <c r="B444" s="382"/>
      <c r="C444" s="408"/>
      <c r="D444" s="382"/>
      <c r="E444" s="377"/>
      <c r="F444" s="377"/>
      <c r="G444" s="369"/>
      <c r="H444" s="369"/>
      <c r="I444" s="369"/>
      <c r="J444" s="374"/>
      <c r="K444" s="38"/>
      <c r="L444" s="37" t="s">
        <v>348</v>
      </c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  <c r="AD444" s="98"/>
      <c r="AE444" s="98"/>
      <c r="AF444" s="98"/>
      <c r="AG444" s="98"/>
      <c r="AH444" s="98"/>
      <c r="AI444" s="98"/>
      <c r="AJ444" s="98"/>
      <c r="AK444" s="98"/>
      <c r="AL444" s="98"/>
      <c r="AM444" s="98"/>
      <c r="AN444" s="98"/>
      <c r="AO444" s="98"/>
      <c r="AP444" s="98"/>
      <c r="AQ444" s="98"/>
      <c r="AR444" s="98"/>
      <c r="AS444" s="98"/>
      <c r="AT444" s="98"/>
      <c r="AU444" s="98"/>
      <c r="AV444" s="98"/>
      <c r="AW444" s="98"/>
      <c r="AX444" s="98"/>
      <c r="AY444" s="98"/>
      <c r="AZ444" s="98"/>
      <c r="BA444" s="98"/>
      <c r="BB444" s="98"/>
      <c r="BC444" s="98"/>
      <c r="BD444" s="98"/>
      <c r="BE444" s="98"/>
      <c r="BF444" s="98"/>
      <c r="BG444" s="98"/>
      <c r="BH444" s="98"/>
      <c r="BI444" s="98"/>
      <c r="BJ444" s="98"/>
      <c r="BK444" s="98"/>
      <c r="BL444" s="98"/>
      <c r="BM444" s="98"/>
      <c r="BN444" s="98"/>
      <c r="BO444" s="98"/>
      <c r="BP444" s="98"/>
      <c r="BQ444" s="98"/>
      <c r="BR444" s="98"/>
      <c r="BS444" s="98"/>
    </row>
    <row r="445" spans="1:71" s="33" customFormat="1" ht="12.75">
      <c r="A445" s="396"/>
      <c r="B445" s="383"/>
      <c r="C445" s="409"/>
      <c r="D445" s="383"/>
      <c r="E445" s="378"/>
      <c r="F445" s="378"/>
      <c r="G445" s="370"/>
      <c r="H445" s="370"/>
      <c r="I445" s="370"/>
      <c r="J445" s="375"/>
      <c r="K445" s="46"/>
      <c r="L445" s="4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  <c r="AD445" s="98"/>
      <c r="AE445" s="98"/>
      <c r="AF445" s="98"/>
      <c r="AG445" s="98"/>
      <c r="AH445" s="98"/>
      <c r="AI445" s="98"/>
      <c r="AJ445" s="98"/>
      <c r="AK445" s="98"/>
      <c r="AL445" s="98"/>
      <c r="AM445" s="98"/>
      <c r="AN445" s="98"/>
      <c r="AO445" s="98"/>
      <c r="AP445" s="98"/>
      <c r="AQ445" s="98"/>
      <c r="AR445" s="98"/>
      <c r="AS445" s="98"/>
      <c r="AT445" s="98"/>
      <c r="AU445" s="98"/>
      <c r="AV445" s="98"/>
      <c r="AW445" s="98"/>
      <c r="AX445" s="98"/>
      <c r="AY445" s="98"/>
      <c r="AZ445" s="98"/>
      <c r="BA445" s="98"/>
      <c r="BB445" s="98"/>
      <c r="BC445" s="98"/>
      <c r="BD445" s="98"/>
      <c r="BE445" s="98"/>
      <c r="BF445" s="98"/>
      <c r="BG445" s="98"/>
      <c r="BH445" s="98"/>
      <c r="BI445" s="98"/>
      <c r="BJ445" s="98"/>
      <c r="BK445" s="98"/>
      <c r="BL445" s="98"/>
      <c r="BM445" s="98"/>
      <c r="BN445" s="98"/>
      <c r="BO445" s="98"/>
      <c r="BP445" s="98"/>
      <c r="BQ445" s="98"/>
      <c r="BR445" s="98"/>
      <c r="BS445" s="98"/>
    </row>
    <row r="446" spans="1:71" ht="12.75" customHeight="1">
      <c r="A446" s="418">
        <v>41</v>
      </c>
      <c r="B446" s="381" t="s">
        <v>135</v>
      </c>
      <c r="C446" s="373" t="s">
        <v>791</v>
      </c>
      <c r="D446" s="381" t="s">
        <v>695</v>
      </c>
      <c r="E446" s="376">
        <v>75</v>
      </c>
      <c r="F446" s="376">
        <v>35</v>
      </c>
      <c r="G446" s="368">
        <v>1</v>
      </c>
      <c r="H446" s="368"/>
      <c r="I446" s="368">
        <v>2</v>
      </c>
      <c r="J446" s="373" t="s">
        <v>34</v>
      </c>
      <c r="K446" s="192" t="s">
        <v>653</v>
      </c>
      <c r="L446" s="207" t="s">
        <v>374</v>
      </c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  <c r="AD446" s="98"/>
      <c r="AE446" s="98"/>
      <c r="AF446" s="98"/>
      <c r="AG446" s="98"/>
      <c r="AH446" s="98"/>
      <c r="AI446" s="98"/>
      <c r="AJ446" s="98"/>
      <c r="AK446" s="98"/>
      <c r="AL446" s="98"/>
      <c r="AM446" s="98"/>
      <c r="AN446" s="98"/>
      <c r="AO446" s="98"/>
      <c r="AP446" s="98"/>
      <c r="AQ446" s="98"/>
      <c r="AR446" s="98"/>
      <c r="AS446" s="98"/>
      <c r="AT446" s="98"/>
      <c r="AU446" s="98"/>
      <c r="AV446" s="98"/>
      <c r="AW446" s="98"/>
      <c r="AX446" s="98"/>
      <c r="AY446" s="98"/>
      <c r="AZ446" s="98"/>
      <c r="BA446" s="98"/>
      <c r="BB446" s="98"/>
      <c r="BC446" s="98"/>
      <c r="BD446" s="98"/>
      <c r="BE446" s="98"/>
      <c r="BF446" s="98"/>
      <c r="BG446" s="98"/>
      <c r="BH446" s="98"/>
      <c r="BI446" s="98"/>
      <c r="BJ446" s="98"/>
      <c r="BK446" s="98"/>
      <c r="BL446" s="98"/>
      <c r="BM446" s="98"/>
      <c r="BN446" s="98"/>
      <c r="BO446" s="98"/>
      <c r="BP446" s="98"/>
      <c r="BQ446" s="98"/>
      <c r="BR446" s="98"/>
      <c r="BS446" s="98"/>
    </row>
    <row r="447" spans="1:71" ht="12.75">
      <c r="A447" s="419"/>
      <c r="B447" s="375"/>
      <c r="C447" s="375"/>
      <c r="D447" s="383"/>
      <c r="E447" s="378"/>
      <c r="F447" s="378"/>
      <c r="G447" s="370"/>
      <c r="H447" s="370"/>
      <c r="I447" s="370"/>
      <c r="J447" s="375"/>
      <c r="K447" s="208" t="s">
        <v>376</v>
      </c>
      <c r="L447" s="208" t="s">
        <v>375</v>
      </c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  <c r="AD447" s="98"/>
      <c r="AE447" s="98"/>
      <c r="AF447" s="98"/>
      <c r="AG447" s="98"/>
      <c r="AH447" s="98"/>
      <c r="AI447" s="98"/>
      <c r="AJ447" s="98"/>
      <c r="AK447" s="98"/>
      <c r="AL447" s="98"/>
      <c r="AM447" s="98"/>
      <c r="AN447" s="98"/>
      <c r="AO447" s="98"/>
      <c r="AP447" s="98"/>
      <c r="AQ447" s="98"/>
      <c r="AR447" s="98"/>
      <c r="AS447" s="98"/>
      <c r="AT447" s="98"/>
      <c r="AU447" s="98"/>
      <c r="AV447" s="98"/>
      <c r="AW447" s="98"/>
      <c r="AX447" s="98"/>
      <c r="AY447" s="98"/>
      <c r="AZ447" s="98"/>
      <c r="BA447" s="98"/>
      <c r="BB447" s="98"/>
      <c r="BC447" s="98"/>
      <c r="BD447" s="98"/>
      <c r="BE447" s="98"/>
      <c r="BF447" s="98"/>
      <c r="BG447" s="98"/>
      <c r="BH447" s="98"/>
      <c r="BI447" s="98"/>
      <c r="BJ447" s="98"/>
      <c r="BK447" s="98"/>
      <c r="BL447" s="98"/>
      <c r="BM447" s="98"/>
      <c r="BN447" s="98"/>
      <c r="BO447" s="98"/>
      <c r="BP447" s="98"/>
      <c r="BQ447" s="98"/>
      <c r="BR447" s="98"/>
      <c r="BS447" s="98"/>
    </row>
    <row r="448" spans="1:71" ht="12.75">
      <c r="A448" s="395">
        <v>42</v>
      </c>
      <c r="B448" s="381" t="s">
        <v>135</v>
      </c>
      <c r="C448" s="373" t="s">
        <v>773</v>
      </c>
      <c r="D448" s="381" t="s">
        <v>695</v>
      </c>
      <c r="E448" s="376">
        <v>246.6</v>
      </c>
      <c r="F448" s="376">
        <v>148.3</v>
      </c>
      <c r="G448" s="368">
        <v>3</v>
      </c>
      <c r="H448" s="368"/>
      <c r="I448" s="368">
        <v>6</v>
      </c>
      <c r="J448" s="373" t="s">
        <v>30</v>
      </c>
      <c r="K448" s="381" t="s">
        <v>654</v>
      </c>
      <c r="L448" s="373" t="s">
        <v>501</v>
      </c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  <c r="AD448" s="98"/>
      <c r="AE448" s="98"/>
      <c r="AF448" s="98"/>
      <c r="AG448" s="98"/>
      <c r="AH448" s="98"/>
      <c r="AI448" s="98"/>
      <c r="AJ448" s="98"/>
      <c r="AK448" s="98"/>
      <c r="AL448" s="98"/>
      <c r="AM448" s="98"/>
      <c r="AN448" s="98"/>
      <c r="AO448" s="98"/>
      <c r="AP448" s="98"/>
      <c r="AQ448" s="98"/>
      <c r="AR448" s="98"/>
      <c r="AS448" s="98"/>
      <c r="AT448" s="98"/>
      <c r="AU448" s="98"/>
      <c r="AV448" s="98"/>
      <c r="AW448" s="98"/>
      <c r="AX448" s="98"/>
      <c r="AY448" s="98"/>
      <c r="AZ448" s="98"/>
      <c r="BA448" s="98"/>
      <c r="BB448" s="98"/>
      <c r="BC448" s="98"/>
      <c r="BD448" s="98"/>
      <c r="BE448" s="98"/>
      <c r="BF448" s="98"/>
      <c r="BG448" s="98"/>
      <c r="BH448" s="98"/>
      <c r="BI448" s="98"/>
      <c r="BJ448" s="98"/>
      <c r="BK448" s="98"/>
      <c r="BL448" s="98"/>
      <c r="BM448" s="98"/>
      <c r="BN448" s="98"/>
      <c r="BO448" s="98"/>
      <c r="BP448" s="98"/>
      <c r="BQ448" s="98"/>
      <c r="BR448" s="98"/>
      <c r="BS448" s="98"/>
    </row>
    <row r="449" spans="1:71" ht="12.75">
      <c r="A449" s="396"/>
      <c r="B449" s="375"/>
      <c r="C449" s="375"/>
      <c r="D449" s="383"/>
      <c r="E449" s="378"/>
      <c r="F449" s="378"/>
      <c r="G449" s="370"/>
      <c r="H449" s="370"/>
      <c r="I449" s="370"/>
      <c r="J449" s="375"/>
      <c r="K449" s="383"/>
      <c r="L449" s="375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98"/>
      <c r="AE449" s="98"/>
      <c r="AF449" s="98"/>
      <c r="AG449" s="98"/>
      <c r="AH449" s="98"/>
      <c r="AI449" s="98"/>
      <c r="AJ449" s="98"/>
      <c r="AK449" s="98"/>
      <c r="AL449" s="98"/>
      <c r="AM449" s="98"/>
      <c r="AN449" s="98"/>
      <c r="AO449" s="98"/>
      <c r="AP449" s="98"/>
      <c r="AQ449" s="98"/>
      <c r="AR449" s="98"/>
      <c r="AS449" s="98"/>
      <c r="AT449" s="98"/>
      <c r="AU449" s="98"/>
      <c r="AV449" s="98"/>
      <c r="AW449" s="98"/>
      <c r="AX449" s="98"/>
      <c r="AY449" s="98"/>
      <c r="AZ449" s="98"/>
      <c r="BA449" s="98"/>
      <c r="BB449" s="98"/>
      <c r="BC449" s="98"/>
      <c r="BD449" s="98"/>
      <c r="BE449" s="98"/>
      <c r="BF449" s="98"/>
      <c r="BG449" s="98"/>
      <c r="BH449" s="98"/>
      <c r="BI449" s="98"/>
      <c r="BJ449" s="98"/>
      <c r="BK449" s="98"/>
      <c r="BL449" s="98"/>
      <c r="BM449" s="98"/>
      <c r="BN449" s="98"/>
      <c r="BO449" s="98"/>
      <c r="BP449" s="98"/>
      <c r="BQ449" s="98"/>
      <c r="BR449" s="98"/>
      <c r="BS449" s="98"/>
    </row>
    <row r="450" spans="1:71" ht="12.75">
      <c r="A450" s="394">
        <v>43</v>
      </c>
      <c r="B450" s="381" t="s">
        <v>745</v>
      </c>
      <c r="C450" s="373" t="s">
        <v>773</v>
      </c>
      <c r="D450" s="381" t="s">
        <v>838</v>
      </c>
      <c r="E450" s="376">
        <v>60.6</v>
      </c>
      <c r="F450" s="376">
        <v>48.3</v>
      </c>
      <c r="G450" s="368">
        <v>2</v>
      </c>
      <c r="H450" s="368"/>
      <c r="I450" s="368">
        <v>7</v>
      </c>
      <c r="J450" s="373" t="s">
        <v>53</v>
      </c>
      <c r="K450" s="71" t="s">
        <v>659</v>
      </c>
      <c r="L450" s="38" t="s">
        <v>510</v>
      </c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  <c r="AK450" s="98"/>
      <c r="AL450" s="98"/>
      <c r="AM450" s="98"/>
      <c r="AN450" s="98"/>
      <c r="AO450" s="98"/>
      <c r="AP450" s="98"/>
      <c r="AQ450" s="98"/>
      <c r="AR450" s="98"/>
      <c r="AS450" s="98"/>
      <c r="AT450" s="98"/>
      <c r="AU450" s="98"/>
      <c r="AV450" s="98"/>
      <c r="AW450" s="98"/>
      <c r="AX450" s="98"/>
      <c r="AY450" s="98"/>
      <c r="AZ450" s="98"/>
      <c r="BA450" s="98"/>
      <c r="BB450" s="98"/>
      <c r="BC450" s="98"/>
      <c r="BD450" s="98"/>
      <c r="BE450" s="98"/>
      <c r="BF450" s="98"/>
      <c r="BG450" s="98"/>
      <c r="BH450" s="98"/>
      <c r="BI450" s="98"/>
      <c r="BJ450" s="98"/>
      <c r="BK450" s="98"/>
      <c r="BL450" s="98"/>
      <c r="BM450" s="98"/>
      <c r="BN450" s="98"/>
      <c r="BO450" s="98"/>
      <c r="BP450" s="98"/>
      <c r="BQ450" s="98"/>
      <c r="BR450" s="98"/>
      <c r="BS450" s="98"/>
    </row>
    <row r="451" spans="1:71" ht="12.75">
      <c r="A451" s="396"/>
      <c r="B451" s="383"/>
      <c r="C451" s="375"/>
      <c r="D451" s="383"/>
      <c r="E451" s="378"/>
      <c r="F451" s="378"/>
      <c r="G451" s="370"/>
      <c r="H451" s="370"/>
      <c r="I451" s="370"/>
      <c r="J451" s="375"/>
      <c r="K451" s="38" t="s">
        <v>310</v>
      </c>
      <c r="L451" s="3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  <c r="AK451" s="98"/>
      <c r="AL451" s="98"/>
      <c r="AM451" s="98"/>
      <c r="AN451" s="98"/>
      <c r="AO451" s="98"/>
      <c r="AP451" s="98"/>
      <c r="AQ451" s="98"/>
      <c r="AR451" s="98"/>
      <c r="AS451" s="98"/>
      <c r="AT451" s="98"/>
      <c r="AU451" s="98"/>
      <c r="AV451" s="98"/>
      <c r="AW451" s="98"/>
      <c r="AX451" s="98"/>
      <c r="AY451" s="98"/>
      <c r="AZ451" s="98"/>
      <c r="BA451" s="98"/>
      <c r="BB451" s="98"/>
      <c r="BC451" s="98"/>
      <c r="BD451" s="98"/>
      <c r="BE451" s="98"/>
      <c r="BF451" s="98"/>
      <c r="BG451" s="98"/>
      <c r="BH451" s="98"/>
      <c r="BI451" s="98"/>
      <c r="BJ451" s="98"/>
      <c r="BK451" s="98"/>
      <c r="BL451" s="98"/>
      <c r="BM451" s="98"/>
      <c r="BN451" s="98"/>
      <c r="BO451" s="98"/>
      <c r="BP451" s="98"/>
      <c r="BQ451" s="98"/>
      <c r="BR451" s="98"/>
      <c r="BS451" s="98"/>
    </row>
    <row r="452" spans="1:71" ht="12.75" customHeight="1">
      <c r="A452" s="394">
        <v>44</v>
      </c>
      <c r="B452" s="399" t="s">
        <v>464</v>
      </c>
      <c r="C452" s="373" t="s">
        <v>773</v>
      </c>
      <c r="D452" s="373" t="s">
        <v>762</v>
      </c>
      <c r="E452" s="376">
        <v>824.1</v>
      </c>
      <c r="F452" s="376">
        <v>320</v>
      </c>
      <c r="G452" s="368">
        <v>4</v>
      </c>
      <c r="H452" s="368"/>
      <c r="I452" s="368">
        <v>14</v>
      </c>
      <c r="J452" s="388" t="s">
        <v>34</v>
      </c>
      <c r="K452" s="207" t="s">
        <v>148</v>
      </c>
      <c r="L452" s="44" t="s">
        <v>33</v>
      </c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  <c r="AK452" s="98"/>
      <c r="AL452" s="98"/>
      <c r="AM452" s="98"/>
      <c r="AN452" s="98"/>
      <c r="AO452" s="98"/>
      <c r="AP452" s="98"/>
      <c r="AQ452" s="98"/>
      <c r="AR452" s="98"/>
      <c r="AS452" s="98"/>
      <c r="AT452" s="98"/>
      <c r="AU452" s="98"/>
      <c r="AV452" s="98"/>
      <c r="AW452" s="98"/>
      <c r="AX452" s="98"/>
      <c r="AY452" s="98"/>
      <c r="AZ452" s="98"/>
      <c r="BA452" s="98"/>
      <c r="BB452" s="98"/>
      <c r="BC452" s="98"/>
      <c r="BD452" s="98"/>
      <c r="BE452" s="98"/>
      <c r="BF452" s="98"/>
      <c r="BG452" s="98"/>
      <c r="BH452" s="98"/>
      <c r="BI452" s="98"/>
      <c r="BJ452" s="98"/>
      <c r="BK452" s="98"/>
      <c r="BL452" s="98"/>
      <c r="BM452" s="98"/>
      <c r="BN452" s="98"/>
      <c r="BO452" s="98"/>
      <c r="BP452" s="98"/>
      <c r="BQ452" s="98"/>
      <c r="BR452" s="98"/>
      <c r="BS452" s="98"/>
    </row>
    <row r="453" spans="1:71" ht="20.25" customHeight="1">
      <c r="A453" s="395"/>
      <c r="B453" s="406"/>
      <c r="C453" s="375"/>
      <c r="D453" s="375"/>
      <c r="E453" s="377"/>
      <c r="F453" s="378"/>
      <c r="G453" s="370"/>
      <c r="H453" s="370"/>
      <c r="I453" s="370"/>
      <c r="J453" s="389"/>
      <c r="K453" s="208">
        <v>89501545092</v>
      </c>
      <c r="L453" s="92" t="s">
        <v>613</v>
      </c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8"/>
      <c r="AL453" s="98"/>
      <c r="AM453" s="98"/>
      <c r="AN453" s="98"/>
      <c r="AO453" s="98"/>
      <c r="AP453" s="98"/>
      <c r="AQ453" s="98"/>
      <c r="AR453" s="98"/>
      <c r="AS453" s="98"/>
      <c r="AT453" s="98"/>
      <c r="AU453" s="98"/>
      <c r="AV453" s="98"/>
      <c r="AW453" s="98"/>
      <c r="AX453" s="98"/>
      <c r="AY453" s="98"/>
      <c r="AZ453" s="98"/>
      <c r="BA453" s="98"/>
      <c r="BB453" s="98"/>
      <c r="BC453" s="98"/>
      <c r="BD453" s="98"/>
      <c r="BE453" s="98"/>
      <c r="BF453" s="98"/>
      <c r="BG453" s="98"/>
      <c r="BH453" s="98"/>
      <c r="BI453" s="98"/>
      <c r="BJ453" s="98"/>
      <c r="BK453" s="98"/>
      <c r="BL453" s="98"/>
      <c r="BM453" s="98"/>
      <c r="BN453" s="98"/>
      <c r="BO453" s="98"/>
      <c r="BP453" s="98"/>
      <c r="BQ453" s="98"/>
      <c r="BR453" s="98"/>
      <c r="BS453" s="98"/>
    </row>
    <row r="454" spans="1:71" ht="12.75">
      <c r="A454" s="395"/>
      <c r="B454" s="406"/>
      <c r="C454" s="373" t="s">
        <v>791</v>
      </c>
      <c r="D454" s="374" t="s">
        <v>386</v>
      </c>
      <c r="E454" s="377"/>
      <c r="F454" s="377">
        <v>8</v>
      </c>
      <c r="G454" s="369">
        <v>1</v>
      </c>
      <c r="H454" s="369"/>
      <c r="I454" s="369">
        <v>1</v>
      </c>
      <c r="J454" s="389"/>
      <c r="K454" s="207" t="s">
        <v>148</v>
      </c>
      <c r="L454" s="44" t="s">
        <v>302</v>
      </c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8"/>
      <c r="AL454" s="98"/>
      <c r="AM454" s="98"/>
      <c r="AN454" s="98"/>
      <c r="AO454" s="98"/>
      <c r="AP454" s="98"/>
      <c r="AQ454" s="98"/>
      <c r="AR454" s="98"/>
      <c r="AS454" s="98"/>
      <c r="AT454" s="98"/>
      <c r="AU454" s="98"/>
      <c r="AV454" s="98"/>
      <c r="AW454" s="98"/>
      <c r="AX454" s="98"/>
      <c r="AY454" s="98"/>
      <c r="AZ454" s="98"/>
      <c r="BA454" s="98"/>
      <c r="BB454" s="98"/>
      <c r="BC454" s="98"/>
      <c r="BD454" s="98"/>
      <c r="BE454" s="98"/>
      <c r="BF454" s="98"/>
      <c r="BG454" s="98"/>
      <c r="BH454" s="98"/>
      <c r="BI454" s="98"/>
      <c r="BJ454" s="98"/>
      <c r="BK454" s="98"/>
      <c r="BL454" s="98"/>
      <c r="BM454" s="98"/>
      <c r="BN454" s="98"/>
      <c r="BO454" s="98"/>
      <c r="BP454" s="98"/>
      <c r="BQ454" s="98"/>
      <c r="BR454" s="98"/>
      <c r="BS454" s="98"/>
    </row>
    <row r="455" spans="1:71" ht="12.75">
      <c r="A455" s="396"/>
      <c r="B455" s="400"/>
      <c r="C455" s="375"/>
      <c r="D455" s="375"/>
      <c r="E455" s="378"/>
      <c r="F455" s="378"/>
      <c r="G455" s="370"/>
      <c r="H455" s="370"/>
      <c r="I455" s="370"/>
      <c r="J455" s="405"/>
      <c r="K455" s="208">
        <v>89501789606</v>
      </c>
      <c r="L455" s="48" t="s">
        <v>543</v>
      </c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8"/>
      <c r="AL455" s="98"/>
      <c r="AM455" s="98"/>
      <c r="AN455" s="98"/>
      <c r="AO455" s="98"/>
      <c r="AP455" s="98"/>
      <c r="AQ455" s="98"/>
      <c r="AR455" s="98"/>
      <c r="AS455" s="98"/>
      <c r="AT455" s="98"/>
      <c r="AU455" s="98"/>
      <c r="AV455" s="98"/>
      <c r="AW455" s="98"/>
      <c r="AX455" s="98"/>
      <c r="AY455" s="98"/>
      <c r="AZ455" s="98"/>
      <c r="BA455" s="98"/>
      <c r="BB455" s="98"/>
      <c r="BC455" s="98"/>
      <c r="BD455" s="98"/>
      <c r="BE455" s="98"/>
      <c r="BF455" s="98"/>
      <c r="BG455" s="98"/>
      <c r="BH455" s="98"/>
      <c r="BI455" s="98"/>
      <c r="BJ455" s="98"/>
      <c r="BK455" s="98"/>
      <c r="BL455" s="98"/>
      <c r="BM455" s="98"/>
      <c r="BN455" s="98"/>
      <c r="BO455" s="98"/>
      <c r="BP455" s="98"/>
      <c r="BQ455" s="98"/>
      <c r="BR455" s="98"/>
      <c r="BS455" s="98"/>
    </row>
    <row r="456" spans="1:71" ht="12.75" hidden="1">
      <c r="A456" s="141"/>
      <c r="B456" s="281"/>
      <c r="C456" s="10"/>
      <c r="D456" s="10"/>
      <c r="E456" s="259"/>
      <c r="F456" s="258"/>
      <c r="G456" s="11"/>
      <c r="H456" s="4"/>
      <c r="I456" s="11"/>
      <c r="J456" s="4"/>
      <c r="K456" s="11"/>
      <c r="L456" s="11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K456" s="98"/>
      <c r="AL456" s="98"/>
      <c r="AM456" s="98"/>
      <c r="AN456" s="98"/>
      <c r="AO456" s="98"/>
      <c r="AP456" s="98"/>
      <c r="AQ456" s="98"/>
      <c r="AR456" s="98"/>
      <c r="AS456" s="98"/>
      <c r="AT456" s="98"/>
      <c r="AU456" s="98"/>
      <c r="AV456" s="98"/>
      <c r="AW456" s="98"/>
      <c r="AX456" s="98"/>
      <c r="AY456" s="98"/>
      <c r="AZ456" s="98"/>
      <c r="BA456" s="98"/>
      <c r="BB456" s="98"/>
      <c r="BC456" s="98"/>
      <c r="BD456" s="98"/>
      <c r="BE456" s="98"/>
      <c r="BF456" s="98"/>
      <c r="BG456" s="98"/>
      <c r="BH456" s="98"/>
      <c r="BI456" s="98"/>
      <c r="BJ456" s="98"/>
      <c r="BK456" s="98"/>
      <c r="BL456" s="98"/>
      <c r="BM456" s="98"/>
      <c r="BN456" s="98"/>
      <c r="BO456" s="98"/>
      <c r="BP456" s="98"/>
      <c r="BQ456" s="98"/>
      <c r="BR456" s="98"/>
      <c r="BS456" s="98"/>
    </row>
    <row r="457" spans="1:71" ht="12.75">
      <c r="A457" s="395">
        <v>45</v>
      </c>
      <c r="B457" s="385" t="s">
        <v>135</v>
      </c>
      <c r="C457" s="373" t="s">
        <v>791</v>
      </c>
      <c r="D457" s="382" t="s">
        <v>756</v>
      </c>
      <c r="E457" s="377">
        <v>56</v>
      </c>
      <c r="F457" s="377">
        <v>40</v>
      </c>
      <c r="G457" s="369">
        <v>1</v>
      </c>
      <c r="H457" s="369"/>
      <c r="I457" s="369">
        <v>3</v>
      </c>
      <c r="J457" s="382" t="s">
        <v>36</v>
      </c>
      <c r="K457" s="38" t="s">
        <v>483</v>
      </c>
      <c r="L457" s="77" t="s">
        <v>870</v>
      </c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  <c r="AD457" s="98"/>
      <c r="AE457" s="98"/>
      <c r="AF457" s="98"/>
      <c r="AG457" s="98"/>
      <c r="AH457" s="98"/>
      <c r="AI457" s="98"/>
      <c r="AJ457" s="98"/>
      <c r="AK457" s="98"/>
      <c r="AL457" s="98"/>
      <c r="AM457" s="98"/>
      <c r="AN457" s="98"/>
      <c r="AO457" s="98"/>
      <c r="AP457" s="98"/>
      <c r="AQ457" s="98"/>
      <c r="AR457" s="98"/>
      <c r="AS457" s="98"/>
      <c r="AT457" s="98"/>
      <c r="AU457" s="98"/>
      <c r="AV457" s="98"/>
      <c r="AW457" s="98"/>
      <c r="AX457" s="98"/>
      <c r="AY457" s="98"/>
      <c r="AZ457" s="98"/>
      <c r="BA457" s="98"/>
      <c r="BB457" s="98"/>
      <c r="BC457" s="98"/>
      <c r="BD457" s="98"/>
      <c r="BE457" s="98"/>
      <c r="BF457" s="98"/>
      <c r="BG457" s="98"/>
      <c r="BH457" s="98"/>
      <c r="BI457" s="98"/>
      <c r="BJ457" s="98"/>
      <c r="BK457" s="98"/>
      <c r="BL457" s="98"/>
      <c r="BM457" s="98"/>
      <c r="BN457" s="98"/>
      <c r="BO457" s="98"/>
      <c r="BP457" s="98"/>
      <c r="BQ457" s="98"/>
      <c r="BR457" s="98"/>
      <c r="BS457" s="98"/>
    </row>
    <row r="458" spans="1:71" ht="12.75">
      <c r="A458" s="395"/>
      <c r="B458" s="385"/>
      <c r="C458" s="375"/>
      <c r="D458" s="383"/>
      <c r="E458" s="378"/>
      <c r="F458" s="378"/>
      <c r="G458" s="370"/>
      <c r="H458" s="370"/>
      <c r="I458" s="370"/>
      <c r="J458" s="375"/>
      <c r="K458" s="280">
        <v>89199054900</v>
      </c>
      <c r="L458" s="38" t="s">
        <v>482</v>
      </c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  <c r="AD458" s="98"/>
      <c r="AE458" s="98"/>
      <c r="AF458" s="98"/>
      <c r="AG458" s="98"/>
      <c r="AH458" s="98"/>
      <c r="AI458" s="98"/>
      <c r="AJ458" s="98"/>
      <c r="AK458" s="98"/>
      <c r="AL458" s="98"/>
      <c r="AM458" s="98"/>
      <c r="AN458" s="98"/>
      <c r="AO458" s="98"/>
      <c r="AP458" s="98"/>
      <c r="AQ458" s="98"/>
      <c r="AR458" s="98"/>
      <c r="AS458" s="98"/>
      <c r="AT458" s="98"/>
      <c r="AU458" s="98"/>
      <c r="AV458" s="98"/>
      <c r="AW458" s="98"/>
      <c r="AX458" s="98"/>
      <c r="AY458" s="98"/>
      <c r="AZ458" s="98"/>
      <c r="BA458" s="98"/>
      <c r="BB458" s="98"/>
      <c r="BC458" s="98"/>
      <c r="BD458" s="98"/>
      <c r="BE458" s="98"/>
      <c r="BF458" s="98"/>
      <c r="BG458" s="98"/>
      <c r="BH458" s="98"/>
      <c r="BI458" s="98"/>
      <c r="BJ458" s="98"/>
      <c r="BK458" s="98"/>
      <c r="BL458" s="98"/>
      <c r="BM458" s="98"/>
      <c r="BN458" s="98"/>
      <c r="BO458" s="98"/>
      <c r="BP458" s="98"/>
      <c r="BQ458" s="98"/>
      <c r="BR458" s="98"/>
      <c r="BS458" s="98"/>
    </row>
    <row r="459" spans="1:71" ht="12.75">
      <c r="A459" s="418">
        <v>46</v>
      </c>
      <c r="B459" s="373" t="s">
        <v>135</v>
      </c>
      <c r="C459" s="373" t="s">
        <v>791</v>
      </c>
      <c r="D459" s="381" t="s">
        <v>756</v>
      </c>
      <c r="E459" s="376">
        <v>42</v>
      </c>
      <c r="F459" s="376">
        <v>18</v>
      </c>
      <c r="G459" s="368">
        <v>1</v>
      </c>
      <c r="H459" s="368"/>
      <c r="I459" s="368">
        <v>2</v>
      </c>
      <c r="J459" s="373" t="s">
        <v>30</v>
      </c>
      <c r="K459" s="192" t="s">
        <v>655</v>
      </c>
      <c r="L459" s="192" t="s">
        <v>656</v>
      </c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  <c r="AD459" s="98"/>
      <c r="AE459" s="98"/>
      <c r="AF459" s="98"/>
      <c r="AG459" s="98"/>
      <c r="AH459" s="98"/>
      <c r="AI459" s="98"/>
      <c r="AJ459" s="98"/>
      <c r="AK459" s="98"/>
      <c r="AL459" s="98"/>
      <c r="AM459" s="98"/>
      <c r="AN459" s="98"/>
      <c r="AO459" s="98"/>
      <c r="AP459" s="98"/>
      <c r="AQ459" s="98"/>
      <c r="AR459" s="98"/>
      <c r="AS459" s="98"/>
      <c r="AT459" s="98"/>
      <c r="AU459" s="98"/>
      <c r="AV459" s="98"/>
      <c r="AW459" s="98"/>
      <c r="AX459" s="98"/>
      <c r="AY459" s="98"/>
      <c r="AZ459" s="98"/>
      <c r="BA459" s="98"/>
      <c r="BB459" s="98"/>
      <c r="BC459" s="98"/>
      <c r="BD459" s="98"/>
      <c r="BE459" s="98"/>
      <c r="BF459" s="98"/>
      <c r="BG459" s="98"/>
      <c r="BH459" s="98"/>
      <c r="BI459" s="98"/>
      <c r="BJ459" s="98"/>
      <c r="BK459" s="98"/>
      <c r="BL459" s="98"/>
      <c r="BM459" s="98"/>
      <c r="BN459" s="98"/>
      <c r="BO459" s="98"/>
      <c r="BP459" s="98"/>
      <c r="BQ459" s="98"/>
      <c r="BR459" s="98"/>
      <c r="BS459" s="98"/>
    </row>
    <row r="460" spans="1:71" ht="12.75">
      <c r="A460" s="428"/>
      <c r="B460" s="375"/>
      <c r="C460" s="375"/>
      <c r="D460" s="383"/>
      <c r="E460" s="378"/>
      <c r="F460" s="378"/>
      <c r="G460" s="370"/>
      <c r="H460" s="370"/>
      <c r="I460" s="370"/>
      <c r="J460" s="375"/>
      <c r="K460" s="208">
        <v>89128774977</v>
      </c>
      <c r="L460" s="208" t="s">
        <v>74</v>
      </c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  <c r="AD460" s="98"/>
      <c r="AE460" s="98"/>
      <c r="AF460" s="98"/>
      <c r="AG460" s="98"/>
      <c r="AH460" s="98"/>
      <c r="AI460" s="98"/>
      <c r="AJ460" s="98"/>
      <c r="AK460" s="98"/>
      <c r="AL460" s="98"/>
      <c r="AM460" s="98"/>
      <c r="AN460" s="98"/>
      <c r="AO460" s="98"/>
      <c r="AP460" s="98"/>
      <c r="AQ460" s="98"/>
      <c r="AR460" s="98"/>
      <c r="AS460" s="98"/>
      <c r="AT460" s="98"/>
      <c r="AU460" s="98"/>
      <c r="AV460" s="98"/>
      <c r="AW460" s="98"/>
      <c r="AX460" s="98"/>
      <c r="AY460" s="98"/>
      <c r="AZ460" s="98"/>
      <c r="BA460" s="98"/>
      <c r="BB460" s="98"/>
      <c r="BC460" s="98"/>
      <c r="BD460" s="98"/>
      <c r="BE460" s="98"/>
      <c r="BF460" s="98"/>
      <c r="BG460" s="98"/>
      <c r="BH460" s="98"/>
      <c r="BI460" s="98"/>
      <c r="BJ460" s="98"/>
      <c r="BK460" s="98"/>
      <c r="BL460" s="98"/>
      <c r="BM460" s="98"/>
      <c r="BN460" s="98"/>
      <c r="BO460" s="98"/>
      <c r="BP460" s="98"/>
      <c r="BQ460" s="98"/>
      <c r="BR460" s="98"/>
      <c r="BS460" s="98"/>
    </row>
    <row r="461" spans="1:71" ht="12.75">
      <c r="A461" s="394">
        <v>47</v>
      </c>
      <c r="B461" s="399" t="s">
        <v>293</v>
      </c>
      <c r="C461" s="373" t="s">
        <v>773</v>
      </c>
      <c r="D461" s="373" t="s">
        <v>762</v>
      </c>
      <c r="E461" s="401">
        <v>240</v>
      </c>
      <c r="F461" s="401">
        <v>200</v>
      </c>
      <c r="G461" s="403">
        <v>3</v>
      </c>
      <c r="H461" s="403"/>
      <c r="I461" s="403">
        <v>8</v>
      </c>
      <c r="J461" s="399" t="s">
        <v>34</v>
      </c>
      <c r="K461" s="399" t="s">
        <v>658</v>
      </c>
      <c r="L461" s="77" t="s">
        <v>967</v>
      </c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  <c r="AD461" s="98"/>
      <c r="AE461" s="98"/>
      <c r="AF461" s="98"/>
      <c r="AG461" s="98"/>
      <c r="AH461" s="98"/>
      <c r="AI461" s="98"/>
      <c r="AJ461" s="98"/>
      <c r="AK461" s="98"/>
      <c r="AL461" s="98"/>
      <c r="AM461" s="98"/>
      <c r="AN461" s="98"/>
      <c r="AO461" s="98"/>
      <c r="AP461" s="98"/>
      <c r="AQ461" s="98"/>
      <c r="AR461" s="98"/>
      <c r="AS461" s="98"/>
      <c r="AT461" s="98"/>
      <c r="AU461" s="98"/>
      <c r="AV461" s="98"/>
      <c r="AW461" s="98"/>
      <c r="AX461" s="98"/>
      <c r="AY461" s="98"/>
      <c r="AZ461" s="98"/>
      <c r="BA461" s="98"/>
      <c r="BB461" s="98"/>
      <c r="BC461" s="98"/>
      <c r="BD461" s="98"/>
      <c r="BE461" s="98"/>
      <c r="BF461" s="98"/>
      <c r="BG461" s="98"/>
      <c r="BH461" s="98"/>
      <c r="BI461" s="98"/>
      <c r="BJ461" s="98"/>
      <c r="BK461" s="98"/>
      <c r="BL461" s="98"/>
      <c r="BM461" s="98"/>
      <c r="BN461" s="98"/>
      <c r="BO461" s="98"/>
      <c r="BP461" s="98"/>
      <c r="BQ461" s="98"/>
      <c r="BR461" s="98"/>
      <c r="BS461" s="98"/>
    </row>
    <row r="462" spans="1:71" ht="19.5" customHeight="1">
      <c r="A462" s="396"/>
      <c r="B462" s="386"/>
      <c r="C462" s="375"/>
      <c r="D462" s="375"/>
      <c r="E462" s="402"/>
      <c r="F462" s="402"/>
      <c r="G462" s="404"/>
      <c r="H462" s="404"/>
      <c r="I462" s="404"/>
      <c r="J462" s="400"/>
      <c r="K462" s="400"/>
      <c r="L462" s="3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  <c r="AD462" s="98"/>
      <c r="AE462" s="98"/>
      <c r="AF462" s="98"/>
      <c r="AG462" s="98"/>
      <c r="AH462" s="98"/>
      <c r="AI462" s="98"/>
      <c r="AJ462" s="98"/>
      <c r="AK462" s="98"/>
      <c r="AL462" s="98"/>
      <c r="AM462" s="98"/>
      <c r="AN462" s="98"/>
      <c r="AO462" s="98"/>
      <c r="AP462" s="98"/>
      <c r="AQ462" s="98"/>
      <c r="AR462" s="98"/>
      <c r="AS462" s="98"/>
      <c r="AT462" s="98"/>
      <c r="AU462" s="98"/>
      <c r="AV462" s="98"/>
      <c r="AW462" s="98"/>
      <c r="AX462" s="98"/>
      <c r="AY462" s="98"/>
      <c r="AZ462" s="98"/>
      <c r="BA462" s="98"/>
      <c r="BB462" s="98"/>
      <c r="BC462" s="98"/>
      <c r="BD462" s="98"/>
      <c r="BE462" s="98"/>
      <c r="BF462" s="98"/>
      <c r="BG462" s="98"/>
      <c r="BH462" s="98"/>
      <c r="BI462" s="98"/>
      <c r="BJ462" s="98"/>
      <c r="BK462" s="98"/>
      <c r="BL462" s="98"/>
      <c r="BM462" s="98"/>
      <c r="BN462" s="98"/>
      <c r="BO462" s="98"/>
      <c r="BP462" s="98"/>
      <c r="BQ462" s="98"/>
      <c r="BR462" s="98"/>
      <c r="BS462" s="98"/>
    </row>
    <row r="463" spans="1:71" ht="12.75">
      <c r="A463" s="394">
        <v>48</v>
      </c>
      <c r="B463" s="381" t="s">
        <v>871</v>
      </c>
      <c r="C463" s="373" t="s">
        <v>791</v>
      </c>
      <c r="D463" s="384" t="s">
        <v>236</v>
      </c>
      <c r="E463" s="401">
        <v>80</v>
      </c>
      <c r="F463" s="401">
        <v>30</v>
      </c>
      <c r="G463" s="403">
        <v>1</v>
      </c>
      <c r="H463" s="403"/>
      <c r="I463" s="403">
        <v>5</v>
      </c>
      <c r="J463" s="399" t="s">
        <v>30</v>
      </c>
      <c r="K463" s="42" t="s">
        <v>92</v>
      </c>
      <c r="L463" s="42" t="s">
        <v>355</v>
      </c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  <c r="AD463" s="98"/>
      <c r="AE463" s="98"/>
      <c r="AF463" s="98"/>
      <c r="AG463" s="98"/>
      <c r="AH463" s="98"/>
      <c r="AI463" s="98"/>
      <c r="AJ463" s="98"/>
      <c r="AK463" s="98"/>
      <c r="AL463" s="98"/>
      <c r="AM463" s="98"/>
      <c r="AN463" s="98"/>
      <c r="AO463" s="98"/>
      <c r="AP463" s="98"/>
      <c r="AQ463" s="98"/>
      <c r="AR463" s="98"/>
      <c r="AS463" s="98"/>
      <c r="AT463" s="98"/>
      <c r="AU463" s="98"/>
      <c r="AV463" s="98"/>
      <c r="AW463" s="98"/>
      <c r="AX463" s="98"/>
      <c r="AY463" s="98"/>
      <c r="AZ463" s="98"/>
      <c r="BA463" s="98"/>
      <c r="BB463" s="98"/>
      <c r="BC463" s="98"/>
      <c r="BD463" s="98"/>
      <c r="BE463" s="98"/>
      <c r="BF463" s="98"/>
      <c r="BG463" s="98"/>
      <c r="BH463" s="98"/>
      <c r="BI463" s="98"/>
      <c r="BJ463" s="98"/>
      <c r="BK463" s="98"/>
      <c r="BL463" s="98"/>
      <c r="BM463" s="98"/>
      <c r="BN463" s="98"/>
      <c r="BO463" s="98"/>
      <c r="BP463" s="98"/>
      <c r="BQ463" s="98"/>
      <c r="BR463" s="98"/>
      <c r="BS463" s="98"/>
    </row>
    <row r="464" spans="1:71" ht="12.75">
      <c r="A464" s="396"/>
      <c r="B464" s="383"/>
      <c r="C464" s="375"/>
      <c r="D464" s="386"/>
      <c r="E464" s="402"/>
      <c r="F464" s="402"/>
      <c r="G464" s="404"/>
      <c r="H464" s="404"/>
      <c r="I464" s="404"/>
      <c r="J464" s="400"/>
      <c r="K464" s="55" t="s">
        <v>91</v>
      </c>
      <c r="L464" s="38" t="s">
        <v>356</v>
      </c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  <c r="AD464" s="98"/>
      <c r="AE464" s="98"/>
      <c r="AF464" s="98"/>
      <c r="AG464" s="98"/>
      <c r="AH464" s="98"/>
      <c r="AI464" s="98"/>
      <c r="AJ464" s="98"/>
      <c r="AK464" s="98"/>
      <c r="AL464" s="98"/>
      <c r="AM464" s="98"/>
      <c r="AN464" s="98"/>
      <c r="AO464" s="98"/>
      <c r="AP464" s="98"/>
      <c r="AQ464" s="98"/>
      <c r="AR464" s="98"/>
      <c r="AS464" s="98"/>
      <c r="AT464" s="98"/>
      <c r="AU464" s="98"/>
      <c r="AV464" s="98"/>
      <c r="AW464" s="98"/>
      <c r="AX464" s="98"/>
      <c r="AY464" s="98"/>
      <c r="AZ464" s="98"/>
      <c r="BA464" s="98"/>
      <c r="BB464" s="98"/>
      <c r="BC464" s="98"/>
      <c r="BD464" s="98"/>
      <c r="BE464" s="98"/>
      <c r="BF464" s="98"/>
      <c r="BG464" s="98"/>
      <c r="BH464" s="98"/>
      <c r="BI464" s="98"/>
      <c r="BJ464" s="98"/>
      <c r="BK464" s="98"/>
      <c r="BL464" s="98"/>
      <c r="BM464" s="98"/>
      <c r="BN464" s="98"/>
      <c r="BO464" s="98"/>
      <c r="BP464" s="98"/>
      <c r="BQ464" s="98"/>
      <c r="BR464" s="98"/>
      <c r="BS464" s="98"/>
    </row>
    <row r="465" spans="1:71" ht="12.75">
      <c r="A465" s="394">
        <v>49</v>
      </c>
      <c r="B465" s="373" t="s">
        <v>135</v>
      </c>
      <c r="C465" s="373" t="s">
        <v>791</v>
      </c>
      <c r="D465" s="381" t="s">
        <v>696</v>
      </c>
      <c r="E465" s="376">
        <v>60</v>
      </c>
      <c r="F465" s="376">
        <v>30</v>
      </c>
      <c r="G465" s="368">
        <v>1</v>
      </c>
      <c r="H465" s="368"/>
      <c r="I465" s="368">
        <v>2</v>
      </c>
      <c r="J465" s="373" t="s">
        <v>95</v>
      </c>
      <c r="K465" s="282" t="s">
        <v>136</v>
      </c>
      <c r="L465" s="277" t="s">
        <v>513</v>
      </c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  <c r="AD465" s="98"/>
      <c r="AE465" s="98"/>
      <c r="AF465" s="98"/>
      <c r="AG465" s="98"/>
      <c r="AH465" s="98"/>
      <c r="AI465" s="98"/>
      <c r="AJ465" s="98"/>
      <c r="AK465" s="98"/>
      <c r="AL465" s="98"/>
      <c r="AM465" s="98"/>
      <c r="AN465" s="98"/>
      <c r="AO465" s="98"/>
      <c r="AP465" s="98"/>
      <c r="AQ465" s="98"/>
      <c r="AR465" s="98"/>
      <c r="AS465" s="98"/>
      <c r="AT465" s="98"/>
      <c r="AU465" s="98"/>
      <c r="AV465" s="98"/>
      <c r="AW465" s="98"/>
      <c r="AX465" s="98"/>
      <c r="AY465" s="98"/>
      <c r="AZ465" s="98"/>
      <c r="BA465" s="98"/>
      <c r="BB465" s="98"/>
      <c r="BC465" s="98"/>
      <c r="BD465" s="98"/>
      <c r="BE465" s="98"/>
      <c r="BF465" s="98"/>
      <c r="BG465" s="98"/>
      <c r="BH465" s="98"/>
      <c r="BI465" s="98"/>
      <c r="BJ465" s="98"/>
      <c r="BK465" s="98"/>
      <c r="BL465" s="98"/>
      <c r="BM465" s="98"/>
      <c r="BN465" s="98"/>
      <c r="BO465" s="98"/>
      <c r="BP465" s="98"/>
      <c r="BQ465" s="98"/>
      <c r="BR465" s="98"/>
      <c r="BS465" s="98"/>
    </row>
    <row r="466" spans="1:71" ht="12.75">
      <c r="A466" s="396"/>
      <c r="B466" s="375"/>
      <c r="C466" s="375"/>
      <c r="D466" s="383"/>
      <c r="E466" s="378"/>
      <c r="F466" s="378"/>
      <c r="G466" s="370"/>
      <c r="H466" s="370"/>
      <c r="I466" s="370"/>
      <c r="J466" s="375"/>
      <c r="K466" s="283">
        <v>89508175477</v>
      </c>
      <c r="L466" s="284" t="s">
        <v>46</v>
      </c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  <c r="AD466" s="98"/>
      <c r="AE466" s="98"/>
      <c r="AF466" s="98"/>
      <c r="AG466" s="98"/>
      <c r="AH466" s="98"/>
      <c r="AI466" s="98"/>
      <c r="AJ466" s="98"/>
      <c r="AK466" s="98"/>
      <c r="AL466" s="98"/>
      <c r="AM466" s="98"/>
      <c r="AN466" s="98"/>
      <c r="AO466" s="98"/>
      <c r="AP466" s="98"/>
      <c r="AQ466" s="98"/>
      <c r="AR466" s="98"/>
      <c r="AS466" s="98"/>
      <c r="AT466" s="98"/>
      <c r="AU466" s="98"/>
      <c r="AV466" s="98"/>
      <c r="AW466" s="98"/>
      <c r="AX466" s="98"/>
      <c r="AY466" s="98"/>
      <c r="AZ466" s="98"/>
      <c r="BA466" s="98"/>
      <c r="BB466" s="98"/>
      <c r="BC466" s="98"/>
      <c r="BD466" s="98"/>
      <c r="BE466" s="98"/>
      <c r="BF466" s="98"/>
      <c r="BG466" s="98"/>
      <c r="BH466" s="98"/>
      <c r="BI466" s="98"/>
      <c r="BJ466" s="98"/>
      <c r="BK466" s="98"/>
      <c r="BL466" s="98"/>
      <c r="BM466" s="98"/>
      <c r="BN466" s="98"/>
      <c r="BO466" s="98"/>
      <c r="BP466" s="98"/>
      <c r="BQ466" s="98"/>
      <c r="BR466" s="98"/>
      <c r="BS466" s="98"/>
    </row>
    <row r="467" spans="1:71" ht="12.75">
      <c r="A467" s="394">
        <v>50</v>
      </c>
      <c r="B467" s="373" t="s">
        <v>135</v>
      </c>
      <c r="C467" s="373" t="s">
        <v>791</v>
      </c>
      <c r="D467" s="381" t="s">
        <v>696</v>
      </c>
      <c r="E467" s="376">
        <v>52</v>
      </c>
      <c r="F467" s="376">
        <v>46</v>
      </c>
      <c r="G467" s="368">
        <v>1</v>
      </c>
      <c r="H467" s="368"/>
      <c r="I467" s="368">
        <v>5</v>
      </c>
      <c r="J467" s="373" t="s">
        <v>34</v>
      </c>
      <c r="K467" s="282" t="s">
        <v>154</v>
      </c>
      <c r="L467" s="285" t="s">
        <v>566</v>
      </c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98"/>
      <c r="AE467" s="98"/>
      <c r="AF467" s="98"/>
      <c r="AG467" s="98"/>
      <c r="AH467" s="98"/>
      <c r="AI467" s="98"/>
      <c r="AJ467" s="98"/>
      <c r="AK467" s="98"/>
      <c r="AL467" s="98"/>
      <c r="AM467" s="98"/>
      <c r="AN467" s="98"/>
      <c r="AO467" s="98"/>
      <c r="AP467" s="98"/>
      <c r="AQ467" s="98"/>
      <c r="AR467" s="98"/>
      <c r="AS467" s="98"/>
      <c r="AT467" s="98"/>
      <c r="AU467" s="98"/>
      <c r="AV467" s="98"/>
      <c r="AW467" s="98"/>
      <c r="AX467" s="98"/>
      <c r="AY467" s="98"/>
      <c r="AZ467" s="98"/>
      <c r="BA467" s="98"/>
      <c r="BB467" s="98"/>
      <c r="BC467" s="98"/>
      <c r="BD467" s="98"/>
      <c r="BE467" s="98"/>
      <c r="BF467" s="98"/>
      <c r="BG467" s="98"/>
      <c r="BH467" s="98"/>
      <c r="BI467" s="98"/>
      <c r="BJ467" s="98"/>
      <c r="BK467" s="98"/>
      <c r="BL467" s="98"/>
      <c r="BM467" s="98"/>
      <c r="BN467" s="98"/>
      <c r="BO467" s="98"/>
      <c r="BP467" s="98"/>
      <c r="BQ467" s="98"/>
      <c r="BR467" s="98"/>
      <c r="BS467" s="98"/>
    </row>
    <row r="468" spans="1:71" ht="12.75">
      <c r="A468" s="396"/>
      <c r="B468" s="375"/>
      <c r="C468" s="375"/>
      <c r="D468" s="383"/>
      <c r="E468" s="378"/>
      <c r="F468" s="378"/>
      <c r="G468" s="370"/>
      <c r="H468" s="370"/>
      <c r="I468" s="370"/>
      <c r="J468" s="375"/>
      <c r="K468" s="286" t="s">
        <v>568</v>
      </c>
      <c r="L468" s="283" t="s">
        <v>567</v>
      </c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98"/>
      <c r="AE468" s="98"/>
      <c r="AF468" s="98"/>
      <c r="AG468" s="98"/>
      <c r="AH468" s="98"/>
      <c r="AI468" s="98"/>
      <c r="AJ468" s="98"/>
      <c r="AK468" s="98"/>
      <c r="AL468" s="98"/>
      <c r="AM468" s="98"/>
      <c r="AN468" s="98"/>
      <c r="AO468" s="98"/>
      <c r="AP468" s="98"/>
      <c r="AQ468" s="98"/>
      <c r="AR468" s="98"/>
      <c r="AS468" s="98"/>
      <c r="AT468" s="98"/>
      <c r="AU468" s="98"/>
      <c r="AV468" s="98"/>
      <c r="AW468" s="98"/>
      <c r="AX468" s="98"/>
      <c r="AY468" s="98"/>
      <c r="AZ468" s="98"/>
      <c r="BA468" s="98"/>
      <c r="BB468" s="98"/>
      <c r="BC468" s="98"/>
      <c r="BD468" s="98"/>
      <c r="BE468" s="98"/>
      <c r="BF468" s="98"/>
      <c r="BG468" s="98"/>
      <c r="BH468" s="98"/>
      <c r="BI468" s="98"/>
      <c r="BJ468" s="98"/>
      <c r="BK468" s="98"/>
      <c r="BL468" s="98"/>
      <c r="BM468" s="98"/>
      <c r="BN468" s="98"/>
      <c r="BO468" s="98"/>
      <c r="BP468" s="98"/>
      <c r="BQ468" s="98"/>
      <c r="BR468" s="98"/>
      <c r="BS468" s="98"/>
    </row>
    <row r="469" spans="1:71" ht="12.75">
      <c r="A469" s="395">
        <v>51</v>
      </c>
      <c r="B469" s="381" t="s">
        <v>665</v>
      </c>
      <c r="C469" s="373" t="s">
        <v>791</v>
      </c>
      <c r="D469" s="381" t="s">
        <v>872</v>
      </c>
      <c r="E469" s="376">
        <v>46</v>
      </c>
      <c r="F469" s="376">
        <v>32</v>
      </c>
      <c r="G469" s="368">
        <v>1</v>
      </c>
      <c r="H469" s="368"/>
      <c r="I469" s="368">
        <v>3</v>
      </c>
      <c r="J469" s="373" t="s">
        <v>34</v>
      </c>
      <c r="K469" s="287" t="s">
        <v>666</v>
      </c>
      <c r="L469" s="397" t="s">
        <v>667</v>
      </c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  <c r="AD469" s="98"/>
      <c r="AE469" s="98"/>
      <c r="AF469" s="98"/>
      <c r="AG469" s="98"/>
      <c r="AH469" s="98"/>
      <c r="AI469" s="98"/>
      <c r="AJ469" s="98"/>
      <c r="AK469" s="98"/>
      <c r="AL469" s="98"/>
      <c r="AM469" s="98"/>
      <c r="AN469" s="98"/>
      <c r="AO469" s="98"/>
      <c r="AP469" s="98"/>
      <c r="AQ469" s="98"/>
      <c r="AR469" s="98"/>
      <c r="AS469" s="98"/>
      <c r="AT469" s="98"/>
      <c r="AU469" s="98"/>
      <c r="AV469" s="98"/>
      <c r="AW469" s="98"/>
      <c r="AX469" s="98"/>
      <c r="AY469" s="98"/>
      <c r="AZ469" s="98"/>
      <c r="BA469" s="98"/>
      <c r="BB469" s="98"/>
      <c r="BC469" s="98"/>
      <c r="BD469" s="98"/>
      <c r="BE469" s="98"/>
      <c r="BF469" s="98"/>
      <c r="BG469" s="98"/>
      <c r="BH469" s="98"/>
      <c r="BI469" s="98"/>
      <c r="BJ469" s="98"/>
      <c r="BK469" s="98"/>
      <c r="BL469" s="98"/>
      <c r="BM469" s="98"/>
      <c r="BN469" s="98"/>
      <c r="BO469" s="98"/>
      <c r="BP469" s="98"/>
      <c r="BQ469" s="98"/>
      <c r="BR469" s="98"/>
      <c r="BS469" s="98"/>
    </row>
    <row r="470" spans="1:71" ht="12.75">
      <c r="A470" s="396"/>
      <c r="B470" s="383"/>
      <c r="C470" s="375"/>
      <c r="D470" s="383"/>
      <c r="E470" s="378"/>
      <c r="F470" s="378"/>
      <c r="G470" s="370"/>
      <c r="H470" s="370"/>
      <c r="I470" s="370"/>
      <c r="J470" s="375"/>
      <c r="K470" s="284" t="s">
        <v>668</v>
      </c>
      <c r="L470" s="3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  <c r="AD470" s="98"/>
      <c r="AE470" s="98"/>
      <c r="AF470" s="98"/>
      <c r="AG470" s="98"/>
      <c r="AH470" s="98"/>
      <c r="AI470" s="98"/>
      <c r="AJ470" s="98"/>
      <c r="AK470" s="98"/>
      <c r="AL470" s="98"/>
      <c r="AM470" s="98"/>
      <c r="AN470" s="98"/>
      <c r="AO470" s="98"/>
      <c r="AP470" s="98"/>
      <c r="AQ470" s="98"/>
      <c r="AR470" s="98"/>
      <c r="AS470" s="98"/>
      <c r="AT470" s="98"/>
      <c r="AU470" s="98"/>
      <c r="AV470" s="98"/>
      <c r="AW470" s="98"/>
      <c r="AX470" s="98"/>
      <c r="AY470" s="98"/>
      <c r="AZ470" s="98"/>
      <c r="BA470" s="98"/>
      <c r="BB470" s="98"/>
      <c r="BC470" s="98"/>
      <c r="BD470" s="98"/>
      <c r="BE470" s="98"/>
      <c r="BF470" s="98"/>
      <c r="BG470" s="98"/>
      <c r="BH470" s="98"/>
      <c r="BI470" s="98"/>
      <c r="BJ470" s="98"/>
      <c r="BK470" s="98"/>
      <c r="BL470" s="98"/>
      <c r="BM470" s="98"/>
      <c r="BN470" s="98"/>
      <c r="BO470" s="98"/>
      <c r="BP470" s="98"/>
      <c r="BQ470" s="98"/>
      <c r="BR470" s="98"/>
      <c r="BS470" s="98"/>
    </row>
    <row r="471" spans="1:71" ht="12.75">
      <c r="A471" s="142">
        <f>A469</f>
        <v>51</v>
      </c>
      <c r="B471" s="72" t="s">
        <v>70</v>
      </c>
      <c r="C471" s="72"/>
      <c r="D471" s="72"/>
      <c r="E471" s="72"/>
      <c r="F471" s="343">
        <f>SUM(F329:F470)</f>
        <v>6172</v>
      </c>
      <c r="G471" s="344"/>
      <c r="H471" s="344"/>
      <c r="I471" s="147">
        <f>SUM(I329:I470)</f>
        <v>302</v>
      </c>
      <c r="J471" s="73"/>
      <c r="K471" s="72"/>
      <c r="L471" s="73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  <c r="AD471" s="98"/>
      <c r="AE471" s="98"/>
      <c r="AF471" s="98"/>
      <c r="AG471" s="98"/>
      <c r="AH471" s="98"/>
      <c r="AI471" s="98"/>
      <c r="AJ471" s="98"/>
      <c r="AK471" s="98"/>
      <c r="AL471" s="98"/>
      <c r="AM471" s="98"/>
      <c r="AN471" s="98"/>
      <c r="AO471" s="98"/>
      <c r="AP471" s="98"/>
      <c r="AQ471" s="98"/>
      <c r="AR471" s="98"/>
      <c r="AS471" s="98"/>
      <c r="AT471" s="98"/>
      <c r="AU471" s="98"/>
      <c r="AV471" s="98"/>
      <c r="AW471" s="98"/>
      <c r="AX471" s="98"/>
      <c r="AY471" s="98"/>
      <c r="AZ471" s="98"/>
      <c r="BA471" s="98"/>
      <c r="BB471" s="98"/>
      <c r="BC471" s="98"/>
      <c r="BD471" s="98"/>
      <c r="BE471" s="98"/>
      <c r="BF471" s="98"/>
      <c r="BG471" s="98"/>
      <c r="BH471" s="98"/>
      <c r="BI471" s="98"/>
      <c r="BJ471" s="98"/>
      <c r="BK471" s="98"/>
      <c r="BL471" s="98"/>
      <c r="BM471" s="98"/>
      <c r="BN471" s="98"/>
      <c r="BO471" s="98"/>
      <c r="BP471" s="98"/>
      <c r="BQ471" s="98"/>
      <c r="BR471" s="98"/>
      <c r="BS471" s="98"/>
    </row>
    <row r="472" spans="1:71" ht="15">
      <c r="A472" s="138"/>
      <c r="B472" s="6"/>
      <c r="C472" s="6"/>
      <c r="D472" s="6"/>
      <c r="E472" s="6"/>
      <c r="F472" s="24" t="s">
        <v>114</v>
      </c>
      <c r="G472" s="6"/>
      <c r="H472" s="6"/>
      <c r="I472" s="6"/>
      <c r="J472" s="6"/>
      <c r="K472" s="6"/>
      <c r="L472" s="6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  <c r="AK472" s="98"/>
      <c r="AL472" s="98"/>
      <c r="AM472" s="98"/>
      <c r="AN472" s="98"/>
      <c r="AO472" s="98"/>
      <c r="AP472" s="98"/>
      <c r="AQ472" s="98"/>
      <c r="AR472" s="98"/>
      <c r="AS472" s="98"/>
      <c r="AT472" s="98"/>
      <c r="AU472" s="98"/>
      <c r="AV472" s="98"/>
      <c r="AW472" s="98"/>
      <c r="AX472" s="98"/>
      <c r="AY472" s="98"/>
      <c r="AZ472" s="98"/>
      <c r="BA472" s="98"/>
      <c r="BB472" s="98"/>
      <c r="BC472" s="98"/>
      <c r="BD472" s="98"/>
      <c r="BE472" s="98"/>
      <c r="BF472" s="98"/>
      <c r="BG472" s="98"/>
      <c r="BH472" s="98"/>
      <c r="BI472" s="98"/>
      <c r="BJ472" s="98"/>
      <c r="BK472" s="98"/>
      <c r="BL472" s="98"/>
      <c r="BM472" s="98"/>
      <c r="BN472" s="98"/>
      <c r="BO472" s="98"/>
      <c r="BP472" s="98"/>
      <c r="BQ472" s="98"/>
      <c r="BR472" s="98"/>
      <c r="BS472" s="98"/>
    </row>
    <row r="473" spans="1:71" ht="12.75" customHeight="1">
      <c r="A473" s="394">
        <v>1</v>
      </c>
      <c r="B473" s="381" t="s">
        <v>873</v>
      </c>
      <c r="C473" s="373" t="s">
        <v>773</v>
      </c>
      <c r="D473" s="373" t="s">
        <v>762</v>
      </c>
      <c r="E473" s="376">
        <v>734.6</v>
      </c>
      <c r="F473" s="376">
        <v>547.6</v>
      </c>
      <c r="G473" s="368">
        <v>4</v>
      </c>
      <c r="H473" s="368"/>
      <c r="I473" s="368">
        <v>14</v>
      </c>
      <c r="J473" s="373" t="s">
        <v>34</v>
      </c>
      <c r="K473" s="240" t="s">
        <v>93</v>
      </c>
      <c r="L473" s="44" t="s">
        <v>33</v>
      </c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  <c r="AK473" s="98"/>
      <c r="AL473" s="98"/>
      <c r="AM473" s="98"/>
      <c r="AN473" s="98"/>
      <c r="AO473" s="98"/>
      <c r="AP473" s="98"/>
      <c r="AQ473" s="98"/>
      <c r="AR473" s="98"/>
      <c r="AS473" s="98"/>
      <c r="AT473" s="98"/>
      <c r="AU473" s="98"/>
      <c r="AV473" s="98"/>
      <c r="AW473" s="98"/>
      <c r="AX473" s="98"/>
      <c r="AY473" s="98"/>
      <c r="AZ473" s="98"/>
      <c r="BA473" s="98"/>
      <c r="BB473" s="98"/>
      <c r="BC473" s="98"/>
      <c r="BD473" s="98"/>
      <c r="BE473" s="98"/>
      <c r="BF473" s="98"/>
      <c r="BG473" s="98"/>
      <c r="BH473" s="98"/>
      <c r="BI473" s="98"/>
      <c r="BJ473" s="98"/>
      <c r="BK473" s="98"/>
      <c r="BL473" s="98"/>
      <c r="BM473" s="98"/>
      <c r="BN473" s="98"/>
      <c r="BO473" s="98"/>
      <c r="BP473" s="98"/>
      <c r="BQ473" s="98"/>
      <c r="BR473" s="98"/>
      <c r="BS473" s="98"/>
    </row>
    <row r="474" spans="1:71" ht="12.75">
      <c r="A474" s="395"/>
      <c r="B474" s="382"/>
      <c r="C474" s="374"/>
      <c r="D474" s="374"/>
      <c r="E474" s="377"/>
      <c r="F474" s="377"/>
      <c r="G474" s="369"/>
      <c r="H474" s="369"/>
      <c r="I474" s="369"/>
      <c r="J474" s="374"/>
      <c r="K474" s="205">
        <v>89829943216</v>
      </c>
      <c r="L474" s="44" t="s">
        <v>210</v>
      </c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  <c r="AK474" s="98"/>
      <c r="AL474" s="98"/>
      <c r="AM474" s="98"/>
      <c r="AN474" s="98"/>
      <c r="AO474" s="98"/>
      <c r="AP474" s="98"/>
      <c r="AQ474" s="98"/>
      <c r="AR474" s="98"/>
      <c r="AS474" s="98"/>
      <c r="AT474" s="98"/>
      <c r="AU474" s="98"/>
      <c r="AV474" s="98"/>
      <c r="AW474" s="98"/>
      <c r="AX474" s="98"/>
      <c r="AY474" s="98"/>
      <c r="AZ474" s="98"/>
      <c r="BA474" s="98"/>
      <c r="BB474" s="98"/>
      <c r="BC474" s="98"/>
      <c r="BD474" s="98"/>
      <c r="BE474" s="98"/>
      <c r="BF474" s="98"/>
      <c r="BG474" s="98"/>
      <c r="BH474" s="98"/>
      <c r="BI474" s="98"/>
      <c r="BJ474" s="98"/>
      <c r="BK474" s="98"/>
      <c r="BL474" s="98"/>
      <c r="BM474" s="98"/>
      <c r="BN474" s="98"/>
      <c r="BO474" s="98"/>
      <c r="BP474" s="98"/>
      <c r="BQ474" s="98"/>
      <c r="BR474" s="98"/>
      <c r="BS474" s="98"/>
    </row>
    <row r="475" spans="1:71" ht="12.75">
      <c r="A475" s="396"/>
      <c r="B475" s="383"/>
      <c r="C475" s="375"/>
      <c r="D475" s="375"/>
      <c r="E475" s="378"/>
      <c r="F475" s="378"/>
      <c r="G475" s="370"/>
      <c r="H475" s="370"/>
      <c r="I475" s="370"/>
      <c r="J475" s="375"/>
      <c r="K475" s="205"/>
      <c r="L475" s="38" t="s">
        <v>211</v>
      </c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  <c r="AK475" s="98"/>
      <c r="AL475" s="98"/>
      <c r="AM475" s="98"/>
      <c r="AN475" s="98"/>
      <c r="AO475" s="98"/>
      <c r="AP475" s="98"/>
      <c r="AQ475" s="98"/>
      <c r="AR475" s="98"/>
      <c r="AS475" s="98"/>
      <c r="AT475" s="98"/>
      <c r="AU475" s="98"/>
      <c r="AV475" s="98"/>
      <c r="AW475" s="98"/>
      <c r="AX475" s="98"/>
      <c r="AY475" s="98"/>
      <c r="AZ475" s="98"/>
      <c r="BA475" s="98"/>
      <c r="BB475" s="98"/>
      <c r="BC475" s="98"/>
      <c r="BD475" s="98"/>
      <c r="BE475" s="98"/>
      <c r="BF475" s="98"/>
      <c r="BG475" s="98"/>
      <c r="BH475" s="98"/>
      <c r="BI475" s="98"/>
      <c r="BJ475" s="98"/>
      <c r="BK475" s="98"/>
      <c r="BL475" s="98"/>
      <c r="BM475" s="98"/>
      <c r="BN475" s="98"/>
      <c r="BO475" s="98"/>
      <c r="BP475" s="98"/>
      <c r="BQ475" s="98"/>
      <c r="BR475" s="98"/>
      <c r="BS475" s="98"/>
    </row>
    <row r="476" spans="1:71" ht="12.75" customHeight="1">
      <c r="A476" s="394">
        <v>2</v>
      </c>
      <c r="B476" s="384" t="s">
        <v>135</v>
      </c>
      <c r="C476" s="368" t="s">
        <v>791</v>
      </c>
      <c r="D476" s="381" t="s">
        <v>696</v>
      </c>
      <c r="E476" s="376">
        <v>50</v>
      </c>
      <c r="F476" s="376">
        <v>40.9</v>
      </c>
      <c r="G476" s="368">
        <v>1</v>
      </c>
      <c r="H476" s="368"/>
      <c r="I476" s="368">
        <v>3</v>
      </c>
      <c r="J476" s="373" t="s">
        <v>36</v>
      </c>
      <c r="K476" s="97" t="s">
        <v>874</v>
      </c>
      <c r="L476" s="42" t="s">
        <v>221</v>
      </c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  <c r="AK476" s="98"/>
      <c r="AL476" s="98"/>
      <c r="AM476" s="98"/>
      <c r="AN476" s="98"/>
      <c r="AO476" s="98"/>
      <c r="AP476" s="98"/>
      <c r="AQ476" s="98"/>
      <c r="AR476" s="98"/>
      <c r="AS476" s="98"/>
      <c r="AT476" s="98"/>
      <c r="AU476" s="98"/>
      <c r="AV476" s="98"/>
      <c r="AW476" s="98"/>
      <c r="AX476" s="98"/>
      <c r="AY476" s="98"/>
      <c r="AZ476" s="98"/>
      <c r="BA476" s="98"/>
      <c r="BB476" s="98"/>
      <c r="BC476" s="98"/>
      <c r="BD476" s="98"/>
      <c r="BE476" s="98"/>
      <c r="BF476" s="98"/>
      <c r="BG476" s="98"/>
      <c r="BH476" s="98"/>
      <c r="BI476" s="98"/>
      <c r="BJ476" s="98"/>
      <c r="BK476" s="98"/>
      <c r="BL476" s="98"/>
      <c r="BM476" s="98"/>
      <c r="BN476" s="98"/>
      <c r="BO476" s="98"/>
      <c r="BP476" s="98"/>
      <c r="BQ476" s="98"/>
      <c r="BR476" s="98"/>
      <c r="BS476" s="98"/>
    </row>
    <row r="477" spans="1:71" ht="12.75">
      <c r="A477" s="395"/>
      <c r="B477" s="385"/>
      <c r="C477" s="369"/>
      <c r="D477" s="383"/>
      <c r="E477" s="378"/>
      <c r="F477" s="378"/>
      <c r="G477" s="370"/>
      <c r="H477" s="370"/>
      <c r="I477" s="370"/>
      <c r="J477" s="375"/>
      <c r="K477" s="47" t="s">
        <v>222</v>
      </c>
      <c r="L477" s="46" t="s">
        <v>58</v>
      </c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  <c r="AK477" s="98"/>
      <c r="AL477" s="98"/>
      <c r="AM477" s="98"/>
      <c r="AN477" s="98"/>
      <c r="AO477" s="98"/>
      <c r="AP477" s="98"/>
      <c r="AQ477" s="98"/>
      <c r="AR477" s="98"/>
      <c r="AS477" s="98"/>
      <c r="AT477" s="98"/>
      <c r="AU477" s="98"/>
      <c r="AV477" s="98"/>
      <c r="AW477" s="98"/>
      <c r="AX477" s="98"/>
      <c r="AY477" s="98"/>
      <c r="AZ477" s="98"/>
      <c r="BA477" s="98"/>
      <c r="BB477" s="98"/>
      <c r="BC477" s="98"/>
      <c r="BD477" s="98"/>
      <c r="BE477" s="98"/>
      <c r="BF477" s="98"/>
      <c r="BG477" s="98"/>
      <c r="BH477" s="98"/>
      <c r="BI477" s="98"/>
      <c r="BJ477" s="98"/>
      <c r="BK477" s="98"/>
      <c r="BL477" s="98"/>
      <c r="BM477" s="98"/>
      <c r="BN477" s="98"/>
      <c r="BO477" s="98"/>
      <c r="BP477" s="98"/>
      <c r="BQ477" s="98"/>
      <c r="BR477" s="98"/>
      <c r="BS477" s="98"/>
    </row>
    <row r="478" spans="1:71" ht="12.75" customHeight="1">
      <c r="A478" s="395"/>
      <c r="B478" s="385"/>
      <c r="C478" s="369"/>
      <c r="D478" s="373" t="s">
        <v>368</v>
      </c>
      <c r="E478" s="376"/>
      <c r="F478" s="376">
        <v>15</v>
      </c>
      <c r="G478" s="368">
        <v>1</v>
      </c>
      <c r="H478" s="368"/>
      <c r="I478" s="368">
        <v>2</v>
      </c>
      <c r="J478" s="381" t="s">
        <v>117</v>
      </c>
      <c r="K478" s="97" t="s">
        <v>874</v>
      </c>
      <c r="L478" s="381" t="s">
        <v>875</v>
      </c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  <c r="AD478" s="98"/>
      <c r="AE478" s="98"/>
      <c r="AF478" s="98"/>
      <c r="AG478" s="98"/>
      <c r="AH478" s="98"/>
      <c r="AI478" s="98"/>
      <c r="AJ478" s="98"/>
      <c r="AK478" s="98"/>
      <c r="AL478" s="98"/>
      <c r="AM478" s="98"/>
      <c r="AN478" s="98"/>
      <c r="AO478" s="98"/>
      <c r="AP478" s="98"/>
      <c r="AQ478" s="98"/>
      <c r="AR478" s="98"/>
      <c r="AS478" s="98"/>
      <c r="AT478" s="98"/>
      <c r="AU478" s="98"/>
      <c r="AV478" s="98"/>
      <c r="AW478" s="98"/>
      <c r="AX478" s="98"/>
      <c r="AY478" s="98"/>
      <c r="AZ478" s="98"/>
      <c r="BA478" s="98"/>
      <c r="BB478" s="98"/>
      <c r="BC478" s="98"/>
      <c r="BD478" s="98"/>
      <c r="BE478" s="98"/>
      <c r="BF478" s="98"/>
      <c r="BG478" s="98"/>
      <c r="BH478" s="98"/>
      <c r="BI478" s="98"/>
      <c r="BJ478" s="98"/>
      <c r="BK478" s="98"/>
      <c r="BL478" s="98"/>
      <c r="BM478" s="98"/>
      <c r="BN478" s="98"/>
      <c r="BO478" s="98"/>
      <c r="BP478" s="98"/>
      <c r="BQ478" s="98"/>
      <c r="BR478" s="98"/>
      <c r="BS478" s="98"/>
    </row>
    <row r="479" spans="1:71" ht="12.75" customHeight="1">
      <c r="A479" s="396"/>
      <c r="B479" s="386"/>
      <c r="C479" s="370"/>
      <c r="D479" s="375"/>
      <c r="E479" s="378"/>
      <c r="F479" s="378"/>
      <c r="G479" s="370"/>
      <c r="H479" s="370"/>
      <c r="I479" s="370"/>
      <c r="J479" s="383"/>
      <c r="K479" s="60">
        <v>89128705592</v>
      </c>
      <c r="L479" s="383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  <c r="AN479" s="98"/>
      <c r="AO479" s="98"/>
      <c r="AP479" s="98"/>
      <c r="AQ479" s="98"/>
      <c r="AR479" s="98"/>
      <c r="AS479" s="98"/>
      <c r="AT479" s="98"/>
      <c r="AU479" s="98"/>
      <c r="AV479" s="98"/>
      <c r="AW479" s="98"/>
      <c r="AX479" s="98"/>
      <c r="AY479" s="98"/>
      <c r="AZ479" s="98"/>
      <c r="BA479" s="98"/>
      <c r="BB479" s="98"/>
      <c r="BC479" s="98"/>
      <c r="BD479" s="98"/>
      <c r="BE479" s="98"/>
      <c r="BF479" s="98"/>
      <c r="BG479" s="98"/>
      <c r="BH479" s="98"/>
      <c r="BI479" s="98"/>
      <c r="BJ479" s="98"/>
      <c r="BK479" s="98"/>
      <c r="BL479" s="98"/>
      <c r="BM479" s="98"/>
      <c r="BN479" s="98"/>
      <c r="BO479" s="98"/>
      <c r="BP479" s="98"/>
      <c r="BQ479" s="98"/>
      <c r="BR479" s="98"/>
      <c r="BS479" s="98"/>
    </row>
    <row r="480" spans="1:71" ht="12.75" customHeight="1">
      <c r="A480" s="418">
        <v>3</v>
      </c>
      <c r="B480" s="381" t="s">
        <v>876</v>
      </c>
      <c r="C480" s="373" t="s">
        <v>791</v>
      </c>
      <c r="D480" s="381" t="s">
        <v>838</v>
      </c>
      <c r="E480" s="376">
        <v>50</v>
      </c>
      <c r="F480" s="376">
        <v>20</v>
      </c>
      <c r="G480" s="368">
        <v>1</v>
      </c>
      <c r="H480" s="368"/>
      <c r="I480" s="368">
        <v>3</v>
      </c>
      <c r="J480" s="390" t="s">
        <v>117</v>
      </c>
      <c r="K480" s="288" t="s">
        <v>874</v>
      </c>
      <c r="L480" s="192" t="s">
        <v>715</v>
      </c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98"/>
      <c r="AE480" s="98"/>
      <c r="AF480" s="98"/>
      <c r="AG480" s="98"/>
      <c r="AH480" s="98"/>
      <c r="AI480" s="98"/>
      <c r="AJ480" s="98"/>
      <c r="AK480" s="98"/>
      <c r="AL480" s="98"/>
      <c r="AM480" s="98"/>
      <c r="AN480" s="98"/>
      <c r="AO480" s="98"/>
      <c r="AP480" s="98"/>
      <c r="AQ480" s="98"/>
      <c r="AR480" s="98"/>
      <c r="AS480" s="98"/>
      <c r="AT480" s="98"/>
      <c r="AU480" s="98"/>
      <c r="AV480" s="98"/>
      <c r="AW480" s="98"/>
      <c r="AX480" s="98"/>
      <c r="AY480" s="98"/>
      <c r="AZ480" s="98"/>
      <c r="BA480" s="98"/>
      <c r="BB480" s="98"/>
      <c r="BC480" s="98"/>
      <c r="BD480" s="98"/>
      <c r="BE480" s="98"/>
      <c r="BF480" s="98"/>
      <c r="BG480" s="98"/>
      <c r="BH480" s="98"/>
      <c r="BI480" s="98"/>
      <c r="BJ480" s="98"/>
      <c r="BK480" s="98"/>
      <c r="BL480" s="98"/>
      <c r="BM480" s="98"/>
      <c r="BN480" s="98"/>
      <c r="BO480" s="98"/>
      <c r="BP480" s="98"/>
      <c r="BQ480" s="98"/>
      <c r="BR480" s="98"/>
      <c r="BS480" s="98"/>
    </row>
    <row r="481" spans="1:71" ht="22.5">
      <c r="A481" s="419"/>
      <c r="B481" s="383"/>
      <c r="C481" s="375"/>
      <c r="D481" s="383"/>
      <c r="E481" s="378"/>
      <c r="F481" s="377"/>
      <c r="G481" s="369"/>
      <c r="H481" s="369"/>
      <c r="I481" s="369"/>
      <c r="J481" s="391"/>
      <c r="K481" s="267" t="s">
        <v>877</v>
      </c>
      <c r="L481" s="209" t="s">
        <v>878</v>
      </c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98"/>
      <c r="AF481" s="98"/>
      <c r="AG481" s="98"/>
      <c r="AH481" s="98"/>
      <c r="AI481" s="98"/>
      <c r="AJ481" s="98"/>
      <c r="AK481" s="98"/>
      <c r="AL481" s="98"/>
      <c r="AM481" s="98"/>
      <c r="AN481" s="98"/>
      <c r="AO481" s="98"/>
      <c r="AP481" s="98"/>
      <c r="AQ481" s="98"/>
      <c r="AR481" s="98"/>
      <c r="AS481" s="98"/>
      <c r="AT481" s="98"/>
      <c r="AU481" s="98"/>
      <c r="AV481" s="98"/>
      <c r="AW481" s="98"/>
      <c r="AX481" s="98"/>
      <c r="AY481" s="98"/>
      <c r="AZ481" s="98"/>
      <c r="BA481" s="98"/>
      <c r="BB481" s="98"/>
      <c r="BC481" s="98"/>
      <c r="BD481" s="98"/>
      <c r="BE481" s="98"/>
      <c r="BF481" s="98"/>
      <c r="BG481" s="98"/>
      <c r="BH481" s="98"/>
      <c r="BI481" s="98"/>
      <c r="BJ481" s="98"/>
      <c r="BK481" s="98"/>
      <c r="BL481" s="98"/>
      <c r="BM481" s="98"/>
      <c r="BN481" s="98"/>
      <c r="BO481" s="98"/>
      <c r="BP481" s="98"/>
      <c r="BQ481" s="98"/>
      <c r="BR481" s="98"/>
      <c r="BS481" s="98"/>
    </row>
    <row r="482" spans="1:71" s="33" customFormat="1" ht="12.75">
      <c r="A482" s="428">
        <v>4</v>
      </c>
      <c r="B482" s="373" t="s">
        <v>201</v>
      </c>
      <c r="C482" s="373" t="s">
        <v>773</v>
      </c>
      <c r="D482" s="381" t="s">
        <v>695</v>
      </c>
      <c r="E482" s="392">
        <v>450</v>
      </c>
      <c r="F482" s="376">
        <v>400</v>
      </c>
      <c r="G482" s="368">
        <v>3</v>
      </c>
      <c r="H482" s="368"/>
      <c r="I482" s="368">
        <v>9</v>
      </c>
      <c r="J482" s="373" t="s">
        <v>34</v>
      </c>
      <c r="K482" s="207" t="s">
        <v>557</v>
      </c>
      <c r="L482" s="207" t="s">
        <v>563</v>
      </c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  <c r="AD482" s="98"/>
      <c r="AE482" s="98"/>
      <c r="AF482" s="98"/>
      <c r="AG482" s="98"/>
      <c r="AH482" s="98"/>
      <c r="AI482" s="98"/>
      <c r="AJ482" s="98"/>
      <c r="AK482" s="98"/>
      <c r="AL482" s="98"/>
      <c r="AM482" s="98"/>
      <c r="AN482" s="98"/>
      <c r="AO482" s="98"/>
      <c r="AP482" s="98"/>
      <c r="AQ482" s="98"/>
      <c r="AR482" s="98"/>
      <c r="AS482" s="98"/>
      <c r="AT482" s="98"/>
      <c r="AU482" s="98"/>
      <c r="AV482" s="98"/>
      <c r="AW482" s="98"/>
      <c r="AX482" s="98"/>
      <c r="AY482" s="98"/>
      <c r="AZ482" s="98"/>
      <c r="BA482" s="98"/>
      <c r="BB482" s="98"/>
      <c r="BC482" s="98"/>
      <c r="BD482" s="98"/>
      <c r="BE482" s="98"/>
      <c r="BF482" s="98"/>
      <c r="BG482" s="98"/>
      <c r="BH482" s="98"/>
      <c r="BI482" s="98"/>
      <c r="BJ482" s="98"/>
      <c r="BK482" s="98"/>
      <c r="BL482" s="98"/>
      <c r="BM482" s="98"/>
      <c r="BN482" s="98"/>
      <c r="BO482" s="98"/>
      <c r="BP482" s="98"/>
      <c r="BQ482" s="98"/>
      <c r="BR482" s="98"/>
      <c r="BS482" s="98"/>
    </row>
    <row r="483" spans="1:71" ht="12.75">
      <c r="A483" s="428"/>
      <c r="B483" s="374"/>
      <c r="C483" s="375"/>
      <c r="D483" s="383"/>
      <c r="E483" s="393"/>
      <c r="F483" s="378"/>
      <c r="G483" s="370"/>
      <c r="H483" s="370"/>
      <c r="I483" s="370"/>
      <c r="J483" s="375"/>
      <c r="K483" s="208">
        <v>89128563993</v>
      </c>
      <c r="L483" s="208" t="s">
        <v>220</v>
      </c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  <c r="AD483" s="98"/>
      <c r="AE483" s="98"/>
      <c r="AF483" s="98"/>
      <c r="AG483" s="98"/>
      <c r="AH483" s="98"/>
      <c r="AI483" s="98"/>
      <c r="AJ483" s="98"/>
      <c r="AK483" s="98"/>
      <c r="AL483" s="98"/>
      <c r="AM483" s="98"/>
      <c r="AN483" s="98"/>
      <c r="AO483" s="98"/>
      <c r="AP483" s="98"/>
      <c r="AQ483" s="98"/>
      <c r="AR483" s="98"/>
      <c r="AS483" s="98"/>
      <c r="AT483" s="98"/>
      <c r="AU483" s="98"/>
      <c r="AV483" s="98"/>
      <c r="AW483" s="98"/>
      <c r="AX483" s="98"/>
      <c r="AY483" s="98"/>
      <c r="AZ483" s="98"/>
      <c r="BA483" s="98"/>
      <c r="BB483" s="98"/>
      <c r="BC483" s="98"/>
      <c r="BD483" s="98"/>
      <c r="BE483" s="98"/>
      <c r="BF483" s="98"/>
      <c r="BG483" s="98"/>
      <c r="BH483" s="98"/>
      <c r="BI483" s="98"/>
      <c r="BJ483" s="98"/>
      <c r="BK483" s="98"/>
      <c r="BL483" s="98"/>
      <c r="BM483" s="98"/>
      <c r="BN483" s="98"/>
      <c r="BO483" s="98"/>
      <c r="BP483" s="98"/>
      <c r="BQ483" s="98"/>
      <c r="BR483" s="98"/>
      <c r="BS483" s="98"/>
    </row>
    <row r="484" spans="1:71" ht="12.75">
      <c r="A484" s="428"/>
      <c r="B484" s="374"/>
      <c r="C484" s="374" t="s">
        <v>791</v>
      </c>
      <c r="D484" s="374" t="s">
        <v>301</v>
      </c>
      <c r="E484" s="377"/>
      <c r="F484" s="377">
        <v>12</v>
      </c>
      <c r="G484" s="369">
        <v>1</v>
      </c>
      <c r="H484" s="369"/>
      <c r="I484" s="369">
        <v>2</v>
      </c>
      <c r="J484" s="382" t="s">
        <v>117</v>
      </c>
      <c r="K484" s="267" t="s">
        <v>557</v>
      </c>
      <c r="L484" s="239" t="s">
        <v>302</v>
      </c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98"/>
      <c r="AE484" s="98"/>
      <c r="AF484" s="98"/>
      <c r="AG484" s="98"/>
      <c r="AH484" s="98"/>
      <c r="AI484" s="98"/>
      <c r="AJ484" s="98"/>
      <c r="AK484" s="98"/>
      <c r="AL484" s="98"/>
      <c r="AM484" s="98"/>
      <c r="AN484" s="98"/>
      <c r="AO484" s="98"/>
      <c r="AP484" s="98"/>
      <c r="AQ484" s="98"/>
      <c r="AR484" s="98"/>
      <c r="AS484" s="98"/>
      <c r="AT484" s="98"/>
      <c r="AU484" s="98"/>
      <c r="AV484" s="98"/>
      <c r="AW484" s="98"/>
      <c r="AX484" s="98"/>
      <c r="AY484" s="98"/>
      <c r="AZ484" s="98"/>
      <c r="BA484" s="98"/>
      <c r="BB484" s="98"/>
      <c r="BC484" s="98"/>
      <c r="BD484" s="98"/>
      <c r="BE484" s="98"/>
      <c r="BF484" s="98"/>
      <c r="BG484" s="98"/>
      <c r="BH484" s="98"/>
      <c r="BI484" s="98"/>
      <c r="BJ484" s="98"/>
      <c r="BK484" s="98"/>
      <c r="BL484" s="98"/>
      <c r="BM484" s="98"/>
      <c r="BN484" s="98"/>
      <c r="BO484" s="98"/>
      <c r="BP484" s="98"/>
      <c r="BQ484" s="98"/>
      <c r="BR484" s="98"/>
      <c r="BS484" s="98"/>
    </row>
    <row r="485" spans="1:71" ht="12.75">
      <c r="A485" s="419"/>
      <c r="B485" s="375"/>
      <c r="C485" s="375"/>
      <c r="D485" s="375"/>
      <c r="E485" s="378"/>
      <c r="F485" s="378"/>
      <c r="G485" s="370"/>
      <c r="H485" s="370"/>
      <c r="I485" s="370"/>
      <c r="J485" s="383"/>
      <c r="K485" s="239">
        <v>89501789606</v>
      </c>
      <c r="L485" s="205" t="s">
        <v>303</v>
      </c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  <c r="AD485" s="98"/>
      <c r="AE485" s="98"/>
      <c r="AF485" s="98"/>
      <c r="AG485" s="98"/>
      <c r="AH485" s="98"/>
      <c r="AI485" s="98"/>
      <c r="AJ485" s="98"/>
      <c r="AK485" s="98"/>
      <c r="AL485" s="98"/>
      <c r="AM485" s="98"/>
      <c r="AN485" s="98"/>
      <c r="AO485" s="98"/>
      <c r="AP485" s="98"/>
      <c r="AQ485" s="98"/>
      <c r="AR485" s="98"/>
      <c r="AS485" s="98"/>
      <c r="AT485" s="98"/>
      <c r="AU485" s="98"/>
      <c r="AV485" s="98"/>
      <c r="AW485" s="98"/>
      <c r="AX485" s="98"/>
      <c r="AY485" s="98"/>
      <c r="AZ485" s="98"/>
      <c r="BA485" s="98"/>
      <c r="BB485" s="98"/>
      <c r="BC485" s="98"/>
      <c r="BD485" s="98"/>
      <c r="BE485" s="98"/>
      <c r="BF485" s="98"/>
      <c r="BG485" s="98"/>
      <c r="BH485" s="98"/>
      <c r="BI485" s="98"/>
      <c r="BJ485" s="98"/>
      <c r="BK485" s="98"/>
      <c r="BL485" s="98"/>
      <c r="BM485" s="98"/>
      <c r="BN485" s="98"/>
      <c r="BO485" s="98"/>
      <c r="BP485" s="98"/>
      <c r="BQ485" s="98"/>
      <c r="BR485" s="98"/>
      <c r="BS485" s="98"/>
    </row>
    <row r="486" spans="1:71" ht="12.75" customHeight="1">
      <c r="A486" s="418">
        <v>5</v>
      </c>
      <c r="B486" s="381" t="s">
        <v>158</v>
      </c>
      <c r="C486" s="381" t="s">
        <v>773</v>
      </c>
      <c r="D486" s="373" t="s">
        <v>762</v>
      </c>
      <c r="E486" s="376">
        <v>325.4</v>
      </c>
      <c r="F486" s="376">
        <v>295</v>
      </c>
      <c r="G486" s="368">
        <v>10</v>
      </c>
      <c r="H486" s="368"/>
      <c r="I486" s="368">
        <v>12</v>
      </c>
      <c r="J486" s="373" t="s">
        <v>34</v>
      </c>
      <c r="K486" s="207" t="s">
        <v>126</v>
      </c>
      <c r="L486" s="207" t="s">
        <v>478</v>
      </c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  <c r="AK486" s="98"/>
      <c r="AL486" s="98"/>
      <c r="AM486" s="98"/>
      <c r="AN486" s="98"/>
      <c r="AO486" s="98"/>
      <c r="AP486" s="98"/>
      <c r="AQ486" s="98"/>
      <c r="AR486" s="98"/>
      <c r="AS486" s="98"/>
      <c r="AT486" s="98"/>
      <c r="AU486" s="98"/>
      <c r="AV486" s="98"/>
      <c r="AW486" s="98"/>
      <c r="AX486" s="98"/>
      <c r="AY486" s="98"/>
      <c r="AZ486" s="98"/>
      <c r="BA486" s="98"/>
      <c r="BB486" s="98"/>
      <c r="BC486" s="98"/>
      <c r="BD486" s="98"/>
      <c r="BE486" s="98"/>
      <c r="BF486" s="98"/>
      <c r="BG486" s="98"/>
      <c r="BH486" s="98"/>
      <c r="BI486" s="98"/>
      <c r="BJ486" s="98"/>
      <c r="BK486" s="98"/>
      <c r="BL486" s="98"/>
      <c r="BM486" s="98"/>
      <c r="BN486" s="98"/>
      <c r="BO486" s="98"/>
      <c r="BP486" s="98"/>
      <c r="BQ486" s="98"/>
      <c r="BR486" s="98"/>
      <c r="BS486" s="98"/>
    </row>
    <row r="487" spans="1:71" ht="12.75" customHeight="1">
      <c r="A487" s="428"/>
      <c r="B487" s="382"/>
      <c r="C487" s="374"/>
      <c r="D487" s="374"/>
      <c r="E487" s="377"/>
      <c r="F487" s="377"/>
      <c r="G487" s="369"/>
      <c r="H487" s="369"/>
      <c r="I487" s="369"/>
      <c r="J487" s="374"/>
      <c r="K487" s="291" t="s">
        <v>886</v>
      </c>
      <c r="L487" s="382" t="s">
        <v>887</v>
      </c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98"/>
      <c r="AE487" s="98"/>
      <c r="AF487" s="98"/>
      <c r="AG487" s="98"/>
      <c r="AH487" s="98"/>
      <c r="AI487" s="98"/>
      <c r="AJ487" s="98"/>
      <c r="AK487" s="98"/>
      <c r="AL487" s="98"/>
      <c r="AM487" s="98"/>
      <c r="AN487" s="98"/>
      <c r="AO487" s="98"/>
      <c r="AP487" s="98"/>
      <c r="AQ487" s="98"/>
      <c r="AR487" s="98"/>
      <c r="AS487" s="98"/>
      <c r="AT487" s="98"/>
      <c r="AU487" s="98"/>
      <c r="AV487" s="98"/>
      <c r="AW487" s="98"/>
      <c r="AX487" s="98"/>
      <c r="AY487" s="98"/>
      <c r="AZ487" s="98"/>
      <c r="BA487" s="98"/>
      <c r="BB487" s="98"/>
      <c r="BC487" s="98"/>
      <c r="BD487" s="98"/>
      <c r="BE487" s="98"/>
      <c r="BF487" s="98"/>
      <c r="BG487" s="98"/>
      <c r="BH487" s="98"/>
      <c r="BI487" s="98"/>
      <c r="BJ487" s="98"/>
      <c r="BK487" s="98"/>
      <c r="BL487" s="98"/>
      <c r="BM487" s="98"/>
      <c r="BN487" s="98"/>
      <c r="BO487" s="98"/>
      <c r="BP487" s="98"/>
      <c r="BQ487" s="98"/>
      <c r="BR487" s="98"/>
      <c r="BS487" s="98"/>
    </row>
    <row r="488" spans="1:71" ht="12.75">
      <c r="A488" s="419"/>
      <c r="B488" s="383"/>
      <c r="C488" s="375"/>
      <c r="D488" s="375"/>
      <c r="E488" s="378"/>
      <c r="F488" s="378"/>
      <c r="G488" s="370"/>
      <c r="H488" s="370"/>
      <c r="I488" s="370"/>
      <c r="J488" s="375"/>
      <c r="K488" s="289"/>
      <c r="L488" s="383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  <c r="AR488" s="98"/>
      <c r="AS488" s="98"/>
      <c r="AT488" s="98"/>
      <c r="AU488" s="98"/>
      <c r="AV488" s="98"/>
      <c r="AW488" s="98"/>
      <c r="AX488" s="98"/>
      <c r="AY488" s="98"/>
      <c r="AZ488" s="98"/>
      <c r="BA488" s="98"/>
      <c r="BB488" s="98"/>
      <c r="BC488" s="98"/>
      <c r="BD488" s="98"/>
      <c r="BE488" s="98"/>
      <c r="BF488" s="98"/>
      <c r="BG488" s="98"/>
      <c r="BH488" s="98"/>
      <c r="BI488" s="98"/>
      <c r="BJ488" s="98"/>
      <c r="BK488" s="98"/>
      <c r="BL488" s="98"/>
      <c r="BM488" s="98"/>
      <c r="BN488" s="98"/>
      <c r="BO488" s="98"/>
      <c r="BP488" s="98"/>
      <c r="BQ488" s="98"/>
      <c r="BR488" s="98"/>
      <c r="BS488" s="98"/>
    </row>
    <row r="489" spans="1:71" ht="12.75" customHeight="1">
      <c r="A489" s="394">
        <v>7</v>
      </c>
      <c r="B489" s="373" t="s">
        <v>464</v>
      </c>
      <c r="C489" s="373" t="s">
        <v>773</v>
      </c>
      <c r="D489" s="368" t="s">
        <v>762</v>
      </c>
      <c r="E489" s="438">
        <v>407.2</v>
      </c>
      <c r="F489" s="376">
        <v>310</v>
      </c>
      <c r="G489" s="368">
        <v>3</v>
      </c>
      <c r="H489" s="368"/>
      <c r="I489" s="368">
        <v>6</v>
      </c>
      <c r="J489" s="373" t="s">
        <v>34</v>
      </c>
      <c r="K489" s="290" t="s">
        <v>125</v>
      </c>
      <c r="L489" s="192" t="s">
        <v>228</v>
      </c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  <c r="AD489" s="98"/>
      <c r="AE489" s="98"/>
      <c r="AF489" s="98"/>
      <c r="AG489" s="98"/>
      <c r="AH489" s="98"/>
      <c r="AI489" s="98"/>
      <c r="AJ489" s="98"/>
      <c r="AK489" s="98"/>
      <c r="AL489" s="98"/>
      <c r="AM489" s="98"/>
      <c r="AN489" s="98"/>
      <c r="AO489" s="98"/>
      <c r="AP489" s="98"/>
      <c r="AQ489" s="98"/>
      <c r="AR489" s="98"/>
      <c r="AS489" s="98"/>
      <c r="AT489" s="98"/>
      <c r="AU489" s="98"/>
      <c r="AV489" s="98"/>
      <c r="AW489" s="98"/>
      <c r="AX489" s="98"/>
      <c r="AY489" s="98"/>
      <c r="AZ489" s="98"/>
      <c r="BA489" s="98"/>
      <c r="BB489" s="98"/>
      <c r="BC489" s="98"/>
      <c r="BD489" s="98"/>
      <c r="BE489" s="98"/>
      <c r="BF489" s="98"/>
      <c r="BG489" s="98"/>
      <c r="BH489" s="98"/>
      <c r="BI489" s="98"/>
      <c r="BJ489" s="98"/>
      <c r="BK489" s="98"/>
      <c r="BL489" s="98"/>
      <c r="BM489" s="98"/>
      <c r="BN489" s="98"/>
      <c r="BO489" s="98"/>
      <c r="BP489" s="98"/>
      <c r="BQ489" s="98"/>
      <c r="BR489" s="98"/>
      <c r="BS489" s="98"/>
    </row>
    <row r="490" spans="1:71" ht="12" customHeight="1">
      <c r="A490" s="395"/>
      <c r="B490" s="374"/>
      <c r="C490" s="374"/>
      <c r="D490" s="369"/>
      <c r="E490" s="439"/>
      <c r="F490" s="377"/>
      <c r="G490" s="369"/>
      <c r="H490" s="369"/>
      <c r="I490" s="369"/>
      <c r="J490" s="374"/>
      <c r="K490" s="205">
        <v>89092796134</v>
      </c>
      <c r="L490" s="382" t="s">
        <v>879</v>
      </c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  <c r="AD490" s="98"/>
      <c r="AE490" s="98"/>
      <c r="AF490" s="98"/>
      <c r="AG490" s="98"/>
      <c r="AH490" s="98"/>
      <c r="AI490" s="98"/>
      <c r="AJ490" s="98"/>
      <c r="AK490" s="98"/>
      <c r="AL490" s="98"/>
      <c r="AM490" s="98"/>
      <c r="AN490" s="98"/>
      <c r="AO490" s="98"/>
      <c r="AP490" s="98"/>
      <c r="AQ490" s="98"/>
      <c r="AR490" s="98"/>
      <c r="AS490" s="98"/>
      <c r="AT490" s="98"/>
      <c r="AU490" s="98"/>
      <c r="AV490" s="98"/>
      <c r="AW490" s="98"/>
      <c r="AX490" s="98"/>
      <c r="AY490" s="98"/>
      <c r="AZ490" s="98"/>
      <c r="BA490" s="98"/>
      <c r="BB490" s="98"/>
      <c r="BC490" s="98"/>
      <c r="BD490" s="98"/>
      <c r="BE490" s="98"/>
      <c r="BF490" s="98"/>
      <c r="BG490" s="98"/>
      <c r="BH490" s="98"/>
      <c r="BI490" s="98"/>
      <c r="BJ490" s="98"/>
      <c r="BK490" s="98"/>
      <c r="BL490" s="98"/>
      <c r="BM490" s="98"/>
      <c r="BN490" s="98"/>
      <c r="BO490" s="98"/>
      <c r="BP490" s="98"/>
      <c r="BQ490" s="98"/>
      <c r="BR490" s="98"/>
      <c r="BS490" s="98"/>
    </row>
    <row r="491" spans="1:71" ht="12.75">
      <c r="A491" s="395"/>
      <c r="B491" s="374"/>
      <c r="C491" s="374"/>
      <c r="D491" s="370"/>
      <c r="E491" s="440"/>
      <c r="F491" s="377"/>
      <c r="G491" s="369"/>
      <c r="H491" s="369"/>
      <c r="I491" s="369"/>
      <c r="J491" s="375"/>
      <c r="K491" s="205"/>
      <c r="L491" s="382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  <c r="AD491" s="98"/>
      <c r="AE491" s="98"/>
      <c r="AF491" s="98"/>
      <c r="AG491" s="98"/>
      <c r="AH491" s="98"/>
      <c r="AI491" s="98"/>
      <c r="AJ491" s="98"/>
      <c r="AK491" s="98"/>
      <c r="AL491" s="98"/>
      <c r="AM491" s="98"/>
      <c r="AN491" s="98"/>
      <c r="AO491" s="98"/>
      <c r="AP491" s="98"/>
      <c r="AQ491" s="98"/>
      <c r="AR491" s="98"/>
      <c r="AS491" s="98"/>
      <c r="AT491" s="98"/>
      <c r="AU491" s="98"/>
      <c r="AV491" s="98"/>
      <c r="AW491" s="98"/>
      <c r="AX491" s="98"/>
      <c r="AY491" s="98"/>
      <c r="AZ491" s="98"/>
      <c r="BA491" s="98"/>
      <c r="BB491" s="98"/>
      <c r="BC491" s="98"/>
      <c r="BD491" s="98"/>
      <c r="BE491" s="98"/>
      <c r="BF491" s="98"/>
      <c r="BG491" s="98"/>
      <c r="BH491" s="98"/>
      <c r="BI491" s="98"/>
      <c r="BJ491" s="98"/>
      <c r="BK491" s="98"/>
      <c r="BL491" s="98"/>
      <c r="BM491" s="98"/>
      <c r="BN491" s="98"/>
      <c r="BO491" s="98"/>
      <c r="BP491" s="98"/>
      <c r="BQ491" s="98"/>
      <c r="BR491" s="98"/>
      <c r="BS491" s="98"/>
    </row>
    <row r="492" spans="1:71" ht="12.75" customHeight="1">
      <c r="A492" s="394">
        <v>8</v>
      </c>
      <c r="B492" s="373" t="s">
        <v>131</v>
      </c>
      <c r="C492" s="374" t="s">
        <v>791</v>
      </c>
      <c r="D492" s="381" t="s">
        <v>880</v>
      </c>
      <c r="E492" s="376">
        <v>20</v>
      </c>
      <c r="F492" s="376">
        <v>15</v>
      </c>
      <c r="G492" s="368">
        <v>1</v>
      </c>
      <c r="H492" s="368"/>
      <c r="I492" s="379">
        <v>3</v>
      </c>
      <c r="J492" s="388" t="s">
        <v>30</v>
      </c>
      <c r="K492" s="207" t="s">
        <v>125</v>
      </c>
      <c r="L492" s="207" t="s">
        <v>84</v>
      </c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  <c r="AK492" s="98"/>
      <c r="AL492" s="98"/>
      <c r="AM492" s="98"/>
      <c r="AN492" s="98"/>
      <c r="AO492" s="98"/>
      <c r="AP492" s="98"/>
      <c r="AQ492" s="98"/>
      <c r="AR492" s="98"/>
      <c r="AS492" s="98"/>
      <c r="AT492" s="98"/>
      <c r="AU492" s="98"/>
      <c r="AV492" s="98"/>
      <c r="AW492" s="98"/>
      <c r="AX492" s="98"/>
      <c r="AY492" s="98"/>
      <c r="AZ492" s="98"/>
      <c r="BA492" s="98"/>
      <c r="BB492" s="98"/>
      <c r="BC492" s="98"/>
      <c r="BD492" s="98"/>
      <c r="BE492" s="98"/>
      <c r="BF492" s="98"/>
      <c r="BG492" s="98"/>
      <c r="BH492" s="98"/>
      <c r="BI492" s="98"/>
      <c r="BJ492" s="98"/>
      <c r="BK492" s="98"/>
      <c r="BL492" s="98"/>
      <c r="BM492" s="98"/>
      <c r="BN492" s="98"/>
      <c r="BO492" s="98"/>
      <c r="BP492" s="98"/>
      <c r="BQ492" s="98"/>
      <c r="BR492" s="98"/>
      <c r="BS492" s="98"/>
    </row>
    <row r="493" spans="1:71" ht="11.25" customHeight="1">
      <c r="A493" s="395"/>
      <c r="B493" s="374"/>
      <c r="C493" s="374"/>
      <c r="D493" s="375"/>
      <c r="E493" s="378"/>
      <c r="F493" s="378"/>
      <c r="G493" s="370"/>
      <c r="H493" s="370"/>
      <c r="I493" s="387"/>
      <c r="J493" s="389"/>
      <c r="K493" s="210" t="s">
        <v>881</v>
      </c>
      <c r="L493" s="208" t="s">
        <v>108</v>
      </c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8"/>
      <c r="AL493" s="98"/>
      <c r="AM493" s="98"/>
      <c r="AN493" s="98"/>
      <c r="AO493" s="98"/>
      <c r="AP493" s="98"/>
      <c r="AQ493" s="98"/>
      <c r="AR493" s="98"/>
      <c r="AS493" s="98"/>
      <c r="AT493" s="98"/>
      <c r="AU493" s="98"/>
      <c r="AV493" s="98"/>
      <c r="AW493" s="98"/>
      <c r="AX493" s="98"/>
      <c r="AY493" s="98"/>
      <c r="AZ493" s="98"/>
      <c r="BA493" s="98"/>
      <c r="BB493" s="98"/>
      <c r="BC493" s="98"/>
      <c r="BD493" s="98"/>
      <c r="BE493" s="98"/>
      <c r="BF493" s="98"/>
      <c r="BG493" s="98"/>
      <c r="BH493" s="98"/>
      <c r="BI493" s="98"/>
      <c r="BJ493" s="98"/>
      <c r="BK493" s="98"/>
      <c r="BL493" s="98"/>
      <c r="BM493" s="98"/>
      <c r="BN493" s="98"/>
      <c r="BO493" s="98"/>
      <c r="BP493" s="98"/>
      <c r="BQ493" s="98"/>
      <c r="BR493" s="98"/>
      <c r="BS493" s="98"/>
    </row>
    <row r="494" spans="1:71" ht="12.75">
      <c r="A494" s="395"/>
      <c r="B494" s="374"/>
      <c r="C494" s="374"/>
      <c r="D494" s="373" t="s">
        <v>328</v>
      </c>
      <c r="E494" s="376">
        <v>20</v>
      </c>
      <c r="F494" s="376">
        <v>18</v>
      </c>
      <c r="G494" s="368">
        <v>1</v>
      </c>
      <c r="H494" s="368"/>
      <c r="I494" s="368">
        <v>2</v>
      </c>
      <c r="J494" s="374"/>
      <c r="K494" s="207" t="s">
        <v>125</v>
      </c>
      <c r="L494" s="207" t="s">
        <v>329</v>
      </c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8"/>
      <c r="AL494" s="98"/>
      <c r="AM494" s="98"/>
      <c r="AN494" s="98"/>
      <c r="AO494" s="98"/>
      <c r="AP494" s="98"/>
      <c r="AQ494" s="98"/>
      <c r="AR494" s="98"/>
      <c r="AS494" s="98"/>
      <c r="AT494" s="98"/>
      <c r="AU494" s="98"/>
      <c r="AV494" s="98"/>
      <c r="AW494" s="98"/>
      <c r="AX494" s="98"/>
      <c r="AY494" s="98"/>
      <c r="AZ494" s="98"/>
      <c r="BA494" s="98"/>
      <c r="BB494" s="98"/>
      <c r="BC494" s="98"/>
      <c r="BD494" s="98"/>
      <c r="BE494" s="98"/>
      <c r="BF494" s="98"/>
      <c r="BG494" s="98"/>
      <c r="BH494" s="98"/>
      <c r="BI494" s="98"/>
      <c r="BJ494" s="98"/>
      <c r="BK494" s="98"/>
      <c r="BL494" s="98"/>
      <c r="BM494" s="98"/>
      <c r="BN494" s="98"/>
      <c r="BO494" s="98"/>
      <c r="BP494" s="98"/>
      <c r="BQ494" s="98"/>
      <c r="BR494" s="98"/>
      <c r="BS494" s="98"/>
    </row>
    <row r="495" spans="1:71" ht="13.5" customHeight="1">
      <c r="A495" s="395"/>
      <c r="B495" s="374"/>
      <c r="C495" s="374"/>
      <c r="D495" s="374"/>
      <c r="E495" s="377"/>
      <c r="F495" s="377"/>
      <c r="G495" s="369"/>
      <c r="H495" s="369"/>
      <c r="I495" s="369"/>
      <c r="J495" s="374"/>
      <c r="K495" s="208">
        <v>89829932722</v>
      </c>
      <c r="L495" s="210" t="s">
        <v>882</v>
      </c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8"/>
      <c r="AL495" s="98"/>
      <c r="AM495" s="98"/>
      <c r="AN495" s="98"/>
      <c r="AO495" s="98"/>
      <c r="AP495" s="98"/>
      <c r="AQ495" s="98"/>
      <c r="AR495" s="98"/>
      <c r="AS495" s="98"/>
      <c r="AT495" s="98"/>
      <c r="AU495" s="98"/>
      <c r="AV495" s="98"/>
      <c r="AW495" s="98"/>
      <c r="AX495" s="98"/>
      <c r="AY495" s="98"/>
      <c r="AZ495" s="98"/>
      <c r="BA495" s="98"/>
      <c r="BB495" s="98"/>
      <c r="BC495" s="98"/>
      <c r="BD495" s="98"/>
      <c r="BE495" s="98"/>
      <c r="BF495" s="98"/>
      <c r="BG495" s="98"/>
      <c r="BH495" s="98"/>
      <c r="BI495" s="98"/>
      <c r="BJ495" s="98"/>
      <c r="BK495" s="98"/>
      <c r="BL495" s="98"/>
      <c r="BM495" s="98"/>
      <c r="BN495" s="98"/>
      <c r="BO495" s="98"/>
      <c r="BP495" s="98"/>
      <c r="BQ495" s="98"/>
      <c r="BR495" s="98"/>
      <c r="BS495" s="98"/>
    </row>
    <row r="496" spans="1:71" ht="12.75" hidden="1">
      <c r="A496" s="143"/>
      <c r="B496" s="13"/>
      <c r="C496" s="13"/>
      <c r="D496" s="13"/>
      <c r="E496" s="307"/>
      <c r="F496" s="308"/>
      <c r="G496" s="13"/>
      <c r="H496" s="7"/>
      <c r="I496" s="6"/>
      <c r="J496" s="13"/>
      <c r="K496" s="7"/>
      <c r="L496" s="13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  <c r="AM496" s="98"/>
      <c r="AN496" s="98"/>
      <c r="AO496" s="98"/>
      <c r="AP496" s="98"/>
      <c r="AQ496" s="98"/>
      <c r="AR496" s="98"/>
      <c r="AS496" s="98"/>
      <c r="AT496" s="98"/>
      <c r="AU496" s="98"/>
      <c r="AV496" s="98"/>
      <c r="AW496" s="98"/>
      <c r="AX496" s="98"/>
      <c r="AY496" s="98"/>
      <c r="AZ496" s="98"/>
      <c r="BA496" s="98"/>
      <c r="BB496" s="98"/>
      <c r="BC496" s="98"/>
      <c r="BD496" s="98"/>
      <c r="BE496" s="98"/>
      <c r="BF496" s="98"/>
      <c r="BG496" s="98"/>
      <c r="BH496" s="98"/>
      <c r="BI496" s="98"/>
      <c r="BJ496" s="98"/>
      <c r="BK496" s="98"/>
      <c r="BL496" s="98"/>
      <c r="BM496" s="98"/>
      <c r="BN496" s="98"/>
      <c r="BO496" s="98"/>
      <c r="BP496" s="98"/>
      <c r="BQ496" s="98"/>
      <c r="BR496" s="98"/>
      <c r="BS496" s="98"/>
    </row>
    <row r="497" spans="1:71" ht="15.75" customHeight="1">
      <c r="A497" s="394">
        <v>9</v>
      </c>
      <c r="B497" s="373" t="s">
        <v>145</v>
      </c>
      <c r="C497" s="373" t="s">
        <v>791</v>
      </c>
      <c r="D497" s="381" t="s">
        <v>885</v>
      </c>
      <c r="E497" s="376">
        <v>36</v>
      </c>
      <c r="F497" s="376">
        <v>18</v>
      </c>
      <c r="G497" s="368">
        <v>1</v>
      </c>
      <c r="H497" s="368"/>
      <c r="I497" s="368">
        <v>2</v>
      </c>
      <c r="J497" s="207" t="s">
        <v>30</v>
      </c>
      <c r="K497" s="290" t="s">
        <v>125</v>
      </c>
      <c r="L497" s="192" t="s">
        <v>883</v>
      </c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8"/>
      <c r="AL497" s="98"/>
      <c r="AM497" s="98"/>
      <c r="AN497" s="98"/>
      <c r="AO497" s="98"/>
      <c r="AP497" s="98"/>
      <c r="AQ497" s="98"/>
      <c r="AR497" s="98"/>
      <c r="AS497" s="98"/>
      <c r="AT497" s="98"/>
      <c r="AU497" s="98"/>
      <c r="AV497" s="98"/>
      <c r="AW497" s="98"/>
      <c r="AX497" s="98"/>
      <c r="AY497" s="98"/>
      <c r="AZ497" s="98"/>
      <c r="BA497" s="98"/>
      <c r="BB497" s="98"/>
      <c r="BC497" s="98"/>
      <c r="BD497" s="98"/>
      <c r="BE497" s="98"/>
      <c r="BF497" s="98"/>
      <c r="BG497" s="98"/>
      <c r="BH497" s="98"/>
      <c r="BI497" s="98"/>
      <c r="BJ497" s="98"/>
      <c r="BK497" s="98"/>
      <c r="BL497" s="98"/>
      <c r="BM497" s="98"/>
      <c r="BN497" s="98"/>
      <c r="BO497" s="98"/>
      <c r="BP497" s="98"/>
      <c r="BQ497" s="98"/>
      <c r="BR497" s="98"/>
      <c r="BS497" s="98"/>
    </row>
    <row r="498" spans="1:71" ht="12.75">
      <c r="A498" s="395"/>
      <c r="B498" s="374"/>
      <c r="C498" s="374"/>
      <c r="D498" s="382"/>
      <c r="E498" s="377"/>
      <c r="F498" s="377"/>
      <c r="G498" s="369"/>
      <c r="H498" s="369"/>
      <c r="I498" s="369"/>
      <c r="J498" s="205" t="s">
        <v>324</v>
      </c>
      <c r="K498" s="270" t="s">
        <v>884</v>
      </c>
      <c r="L498" s="205" t="s">
        <v>246</v>
      </c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8"/>
      <c r="AL498" s="98"/>
      <c r="AM498" s="98"/>
      <c r="AN498" s="98"/>
      <c r="AO498" s="98"/>
      <c r="AP498" s="98"/>
      <c r="AQ498" s="98"/>
      <c r="AR498" s="98"/>
      <c r="AS498" s="98"/>
      <c r="AT498" s="98"/>
      <c r="AU498" s="98"/>
      <c r="AV498" s="98"/>
      <c r="AW498" s="98"/>
      <c r="AX498" s="98"/>
      <c r="AY498" s="98"/>
      <c r="AZ498" s="98"/>
      <c r="BA498" s="98"/>
      <c r="BB498" s="98"/>
      <c r="BC498" s="98"/>
      <c r="BD498" s="98"/>
      <c r="BE498" s="98"/>
      <c r="BF498" s="98"/>
      <c r="BG498" s="98"/>
      <c r="BH498" s="98"/>
      <c r="BI498" s="98"/>
      <c r="BJ498" s="98"/>
      <c r="BK498" s="98"/>
      <c r="BL498" s="98"/>
      <c r="BM498" s="98"/>
      <c r="BN498" s="98"/>
      <c r="BO498" s="98"/>
      <c r="BP498" s="98"/>
      <c r="BQ498" s="98"/>
      <c r="BR498" s="98"/>
      <c r="BS498" s="98"/>
    </row>
    <row r="499" spans="1:71" ht="12.75">
      <c r="A499" s="395"/>
      <c r="B499" s="375"/>
      <c r="C499" s="375"/>
      <c r="D499" s="383"/>
      <c r="E499" s="378"/>
      <c r="F499" s="378"/>
      <c r="G499" s="370"/>
      <c r="H499" s="370"/>
      <c r="I499" s="370"/>
      <c r="J499" s="208"/>
      <c r="K499" s="279"/>
      <c r="L499" s="210" t="s">
        <v>38</v>
      </c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  <c r="AD499" s="98"/>
      <c r="AE499" s="98"/>
      <c r="AF499" s="98"/>
      <c r="AG499" s="98"/>
      <c r="AH499" s="98"/>
      <c r="AI499" s="98"/>
      <c r="AJ499" s="98"/>
      <c r="AK499" s="98"/>
      <c r="AL499" s="98"/>
      <c r="AM499" s="98"/>
      <c r="AN499" s="98"/>
      <c r="AO499" s="98"/>
      <c r="AP499" s="98"/>
      <c r="AQ499" s="98"/>
      <c r="AR499" s="98"/>
      <c r="AS499" s="98"/>
      <c r="AT499" s="98"/>
      <c r="AU499" s="98"/>
      <c r="AV499" s="98"/>
      <c r="AW499" s="98"/>
      <c r="AX499" s="98"/>
      <c r="AY499" s="98"/>
      <c r="AZ499" s="98"/>
      <c r="BA499" s="98"/>
      <c r="BB499" s="98"/>
      <c r="BC499" s="98"/>
      <c r="BD499" s="98"/>
      <c r="BE499" s="98"/>
      <c r="BF499" s="98"/>
      <c r="BG499" s="98"/>
      <c r="BH499" s="98"/>
      <c r="BI499" s="98"/>
      <c r="BJ499" s="98"/>
      <c r="BK499" s="98"/>
      <c r="BL499" s="98"/>
      <c r="BM499" s="98"/>
      <c r="BN499" s="98"/>
      <c r="BO499" s="98"/>
      <c r="BP499" s="98"/>
      <c r="BQ499" s="98"/>
      <c r="BR499" s="98"/>
      <c r="BS499" s="98"/>
    </row>
    <row r="500" spans="1:71" ht="12.75">
      <c r="A500" s="394">
        <v>10</v>
      </c>
      <c r="B500" s="373" t="s">
        <v>461</v>
      </c>
      <c r="C500" s="373" t="s">
        <v>773</v>
      </c>
      <c r="D500" s="373" t="s">
        <v>762</v>
      </c>
      <c r="E500" s="376">
        <v>186.6</v>
      </c>
      <c r="F500" s="376">
        <v>157.5</v>
      </c>
      <c r="G500" s="368">
        <v>3</v>
      </c>
      <c r="H500" s="368"/>
      <c r="I500" s="368">
        <v>6</v>
      </c>
      <c r="J500" s="368" t="s">
        <v>30</v>
      </c>
      <c r="K500" s="267" t="s">
        <v>125</v>
      </c>
      <c r="L500" s="205" t="s">
        <v>503</v>
      </c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  <c r="AD500" s="98"/>
      <c r="AE500" s="98"/>
      <c r="AF500" s="98"/>
      <c r="AG500" s="98"/>
      <c r="AH500" s="98"/>
      <c r="AI500" s="98"/>
      <c r="AJ500" s="98"/>
      <c r="AK500" s="98"/>
      <c r="AL500" s="98"/>
      <c r="AM500" s="98"/>
      <c r="AN500" s="98"/>
      <c r="AO500" s="98"/>
      <c r="AP500" s="98"/>
      <c r="AQ500" s="98"/>
      <c r="AR500" s="98"/>
      <c r="AS500" s="98"/>
      <c r="AT500" s="98"/>
      <c r="AU500" s="98"/>
      <c r="AV500" s="98"/>
      <c r="AW500" s="98"/>
      <c r="AX500" s="98"/>
      <c r="AY500" s="98"/>
      <c r="AZ500" s="98"/>
      <c r="BA500" s="98"/>
      <c r="BB500" s="98"/>
      <c r="BC500" s="98"/>
      <c r="BD500" s="98"/>
      <c r="BE500" s="98"/>
      <c r="BF500" s="98"/>
      <c r="BG500" s="98"/>
      <c r="BH500" s="98"/>
      <c r="BI500" s="98"/>
      <c r="BJ500" s="98"/>
      <c r="BK500" s="98"/>
      <c r="BL500" s="98"/>
      <c r="BM500" s="98"/>
      <c r="BN500" s="98"/>
      <c r="BO500" s="98"/>
      <c r="BP500" s="98"/>
      <c r="BQ500" s="98"/>
      <c r="BR500" s="98"/>
      <c r="BS500" s="98"/>
    </row>
    <row r="501" spans="1:71" ht="12.75" customHeight="1">
      <c r="A501" s="395"/>
      <c r="B501" s="374"/>
      <c r="C501" s="374"/>
      <c r="D501" s="374"/>
      <c r="E501" s="377"/>
      <c r="F501" s="377"/>
      <c r="G501" s="369"/>
      <c r="H501" s="369"/>
      <c r="I501" s="369"/>
      <c r="J501" s="369"/>
      <c r="K501" s="291" t="s">
        <v>886</v>
      </c>
      <c r="L501" s="382" t="s">
        <v>887</v>
      </c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  <c r="AC501" s="98"/>
      <c r="AD501" s="98"/>
      <c r="AE501" s="98"/>
      <c r="AF501" s="98"/>
      <c r="AG501" s="98"/>
      <c r="AH501" s="98"/>
      <c r="AI501" s="98"/>
      <c r="AJ501" s="98"/>
      <c r="AK501" s="98"/>
      <c r="AL501" s="98"/>
      <c r="AM501" s="98"/>
      <c r="AN501" s="98"/>
      <c r="AO501" s="98"/>
      <c r="AP501" s="98"/>
      <c r="AQ501" s="98"/>
      <c r="AR501" s="98"/>
      <c r="AS501" s="98"/>
      <c r="AT501" s="98"/>
      <c r="AU501" s="98"/>
      <c r="AV501" s="98"/>
      <c r="AW501" s="98"/>
      <c r="AX501" s="98"/>
      <c r="AY501" s="98"/>
      <c r="AZ501" s="98"/>
      <c r="BA501" s="98"/>
      <c r="BB501" s="98"/>
      <c r="BC501" s="98"/>
      <c r="BD501" s="98"/>
      <c r="BE501" s="98"/>
      <c r="BF501" s="98"/>
      <c r="BG501" s="98"/>
      <c r="BH501" s="98"/>
      <c r="BI501" s="98"/>
      <c r="BJ501" s="98"/>
      <c r="BK501" s="98"/>
      <c r="BL501" s="98"/>
      <c r="BM501" s="98"/>
      <c r="BN501" s="98"/>
      <c r="BO501" s="98"/>
      <c r="BP501" s="98"/>
      <c r="BQ501" s="98"/>
      <c r="BR501" s="98"/>
      <c r="BS501" s="98"/>
    </row>
    <row r="502" spans="1:71" ht="12.75">
      <c r="A502" s="396"/>
      <c r="B502" s="375"/>
      <c r="C502" s="374"/>
      <c r="D502" s="374"/>
      <c r="E502" s="378"/>
      <c r="F502" s="378"/>
      <c r="G502" s="370"/>
      <c r="H502" s="370"/>
      <c r="I502" s="370"/>
      <c r="J502" s="370"/>
      <c r="K502" s="279"/>
      <c r="L502" s="383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  <c r="AM502" s="98"/>
      <c r="AN502" s="98"/>
      <c r="AO502" s="98"/>
      <c r="AP502" s="98"/>
      <c r="AQ502" s="98"/>
      <c r="AR502" s="98"/>
      <c r="AS502" s="98"/>
      <c r="AT502" s="98"/>
      <c r="AU502" s="98"/>
      <c r="AV502" s="98"/>
      <c r="AW502" s="98"/>
      <c r="AX502" s="98"/>
      <c r="AY502" s="98"/>
      <c r="AZ502" s="98"/>
      <c r="BA502" s="98"/>
      <c r="BB502" s="98"/>
      <c r="BC502" s="98"/>
      <c r="BD502" s="98"/>
      <c r="BE502" s="98"/>
      <c r="BF502" s="98"/>
      <c r="BG502" s="98"/>
      <c r="BH502" s="98"/>
      <c r="BI502" s="98"/>
      <c r="BJ502" s="98"/>
      <c r="BK502" s="98"/>
      <c r="BL502" s="98"/>
      <c r="BM502" s="98"/>
      <c r="BN502" s="98"/>
      <c r="BO502" s="98"/>
      <c r="BP502" s="98"/>
      <c r="BQ502" s="98"/>
      <c r="BR502" s="98"/>
      <c r="BS502" s="98"/>
    </row>
    <row r="503" spans="1:71" ht="12.75">
      <c r="A503" s="394">
        <v>11</v>
      </c>
      <c r="B503" s="373" t="s">
        <v>461</v>
      </c>
      <c r="C503" s="373" t="s">
        <v>773</v>
      </c>
      <c r="D503" s="373" t="s">
        <v>762</v>
      </c>
      <c r="E503" s="376">
        <v>199.5</v>
      </c>
      <c r="F503" s="376">
        <v>192.7</v>
      </c>
      <c r="G503" s="368">
        <v>3</v>
      </c>
      <c r="H503" s="368"/>
      <c r="I503" s="368">
        <v>7</v>
      </c>
      <c r="J503" s="368" t="s">
        <v>30</v>
      </c>
      <c r="K503" s="267" t="s">
        <v>124</v>
      </c>
      <c r="L503" s="205" t="s">
        <v>504</v>
      </c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  <c r="AM503" s="98"/>
      <c r="AN503" s="98"/>
      <c r="AO503" s="98"/>
      <c r="AP503" s="98"/>
      <c r="AQ503" s="98"/>
      <c r="AR503" s="98"/>
      <c r="AS503" s="98"/>
      <c r="AT503" s="98"/>
      <c r="AU503" s="98"/>
      <c r="AV503" s="98"/>
      <c r="AW503" s="98"/>
      <c r="AX503" s="98"/>
      <c r="AY503" s="98"/>
      <c r="AZ503" s="98"/>
      <c r="BA503" s="98"/>
      <c r="BB503" s="98"/>
      <c r="BC503" s="98"/>
      <c r="BD503" s="98"/>
      <c r="BE503" s="98"/>
      <c r="BF503" s="98"/>
      <c r="BG503" s="98"/>
      <c r="BH503" s="98"/>
      <c r="BI503" s="98"/>
      <c r="BJ503" s="98"/>
      <c r="BK503" s="98"/>
      <c r="BL503" s="98"/>
      <c r="BM503" s="98"/>
      <c r="BN503" s="98"/>
      <c r="BO503" s="98"/>
      <c r="BP503" s="98"/>
      <c r="BQ503" s="98"/>
      <c r="BR503" s="98"/>
      <c r="BS503" s="98"/>
    </row>
    <row r="504" spans="1:71" ht="12.75" customHeight="1">
      <c r="A504" s="395"/>
      <c r="B504" s="374"/>
      <c r="C504" s="374"/>
      <c r="D504" s="374"/>
      <c r="E504" s="377"/>
      <c r="F504" s="377"/>
      <c r="G504" s="369"/>
      <c r="H504" s="369"/>
      <c r="I504" s="369"/>
      <c r="J504" s="369"/>
      <c r="K504" s="291" t="s">
        <v>886</v>
      </c>
      <c r="L504" s="382" t="s">
        <v>887</v>
      </c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  <c r="AM504" s="98"/>
      <c r="AN504" s="98"/>
      <c r="AO504" s="98"/>
      <c r="AP504" s="98"/>
      <c r="AQ504" s="98"/>
      <c r="AR504" s="98"/>
      <c r="AS504" s="98"/>
      <c r="AT504" s="98"/>
      <c r="AU504" s="98"/>
      <c r="AV504" s="98"/>
      <c r="AW504" s="98"/>
      <c r="AX504" s="98"/>
      <c r="AY504" s="98"/>
      <c r="AZ504" s="98"/>
      <c r="BA504" s="98"/>
      <c r="BB504" s="98"/>
      <c r="BC504" s="98"/>
      <c r="BD504" s="98"/>
      <c r="BE504" s="98"/>
      <c r="BF504" s="98"/>
      <c r="BG504" s="98"/>
      <c r="BH504" s="98"/>
      <c r="BI504" s="98"/>
      <c r="BJ504" s="98"/>
      <c r="BK504" s="98"/>
      <c r="BL504" s="98"/>
      <c r="BM504" s="98"/>
      <c r="BN504" s="98"/>
      <c r="BO504" s="98"/>
      <c r="BP504" s="98"/>
      <c r="BQ504" s="98"/>
      <c r="BR504" s="98"/>
      <c r="BS504" s="98"/>
    </row>
    <row r="505" spans="1:71" ht="12.75">
      <c r="A505" s="396"/>
      <c r="B505" s="375"/>
      <c r="C505" s="374"/>
      <c r="D505" s="374"/>
      <c r="E505" s="378"/>
      <c r="F505" s="378"/>
      <c r="G505" s="370"/>
      <c r="H505" s="370"/>
      <c r="I505" s="370"/>
      <c r="J505" s="370"/>
      <c r="K505" s="267"/>
      <c r="L505" s="383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  <c r="AD505" s="98"/>
      <c r="AE505" s="98"/>
      <c r="AF505" s="98"/>
      <c r="AG505" s="98"/>
      <c r="AH505" s="98"/>
      <c r="AI505" s="98"/>
      <c r="AJ505" s="98"/>
      <c r="AK505" s="98"/>
      <c r="AL505" s="98"/>
      <c r="AM505" s="98"/>
      <c r="AN505" s="98"/>
      <c r="AO505" s="98"/>
      <c r="AP505" s="98"/>
      <c r="AQ505" s="98"/>
      <c r="AR505" s="98"/>
      <c r="AS505" s="98"/>
      <c r="AT505" s="98"/>
      <c r="AU505" s="98"/>
      <c r="AV505" s="98"/>
      <c r="AW505" s="98"/>
      <c r="AX505" s="98"/>
      <c r="AY505" s="98"/>
      <c r="AZ505" s="98"/>
      <c r="BA505" s="98"/>
      <c r="BB505" s="98"/>
      <c r="BC505" s="98"/>
      <c r="BD505" s="98"/>
      <c r="BE505" s="98"/>
      <c r="BF505" s="98"/>
      <c r="BG505" s="98"/>
      <c r="BH505" s="98"/>
      <c r="BI505" s="98"/>
      <c r="BJ505" s="98"/>
      <c r="BK505" s="98"/>
      <c r="BL505" s="98"/>
      <c r="BM505" s="98"/>
      <c r="BN505" s="98"/>
      <c r="BO505" s="98"/>
      <c r="BP505" s="98"/>
      <c r="BQ505" s="98"/>
      <c r="BR505" s="98"/>
      <c r="BS505" s="98"/>
    </row>
    <row r="506" spans="1:71" ht="12.75">
      <c r="A506" s="394">
        <v>12</v>
      </c>
      <c r="B506" s="373" t="s">
        <v>145</v>
      </c>
      <c r="C506" s="373" t="s">
        <v>791</v>
      </c>
      <c r="D506" s="381" t="s">
        <v>885</v>
      </c>
      <c r="E506" s="376">
        <v>50</v>
      </c>
      <c r="F506" s="376">
        <v>30</v>
      </c>
      <c r="G506" s="368">
        <v>1</v>
      </c>
      <c r="H506" s="368"/>
      <c r="I506" s="368">
        <v>2</v>
      </c>
      <c r="J506" s="373" t="s">
        <v>117</v>
      </c>
      <c r="K506" s="42" t="s">
        <v>124</v>
      </c>
      <c r="L506" s="38" t="s">
        <v>181</v>
      </c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  <c r="AC506" s="98"/>
      <c r="AD506" s="98"/>
      <c r="AE506" s="98"/>
      <c r="AF506" s="98"/>
      <c r="AG506" s="98"/>
      <c r="AH506" s="98"/>
      <c r="AI506" s="98"/>
      <c r="AJ506" s="98"/>
      <c r="AK506" s="98"/>
      <c r="AL506" s="98"/>
      <c r="AM506" s="98"/>
      <c r="AN506" s="98"/>
      <c r="AO506" s="98"/>
      <c r="AP506" s="98"/>
      <c r="AQ506" s="98"/>
      <c r="AR506" s="98"/>
      <c r="AS506" s="98"/>
      <c r="AT506" s="98"/>
      <c r="AU506" s="98"/>
      <c r="AV506" s="98"/>
      <c r="AW506" s="98"/>
      <c r="AX506" s="98"/>
      <c r="AY506" s="98"/>
      <c r="AZ506" s="98"/>
      <c r="BA506" s="98"/>
      <c r="BB506" s="98"/>
      <c r="BC506" s="98"/>
      <c r="BD506" s="98"/>
      <c r="BE506" s="98"/>
      <c r="BF506" s="98"/>
      <c r="BG506" s="98"/>
      <c r="BH506" s="98"/>
      <c r="BI506" s="98"/>
      <c r="BJ506" s="98"/>
      <c r="BK506" s="98"/>
      <c r="BL506" s="98"/>
      <c r="BM506" s="98"/>
      <c r="BN506" s="98"/>
      <c r="BO506" s="98"/>
      <c r="BP506" s="98"/>
      <c r="BQ506" s="98"/>
      <c r="BR506" s="98"/>
      <c r="BS506" s="98"/>
    </row>
    <row r="507" spans="1:71" ht="12.75">
      <c r="A507" s="395"/>
      <c r="B507" s="374"/>
      <c r="C507" s="374"/>
      <c r="D507" s="382"/>
      <c r="E507" s="377"/>
      <c r="F507" s="377"/>
      <c r="G507" s="369"/>
      <c r="H507" s="369"/>
      <c r="I507" s="369"/>
      <c r="J507" s="374"/>
      <c r="K507" s="40" t="s">
        <v>141</v>
      </c>
      <c r="L507" s="38" t="s">
        <v>227</v>
      </c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  <c r="AK507" s="98"/>
      <c r="AL507" s="98"/>
      <c r="AM507" s="98"/>
      <c r="AN507" s="98"/>
      <c r="AO507" s="98"/>
      <c r="AP507" s="98"/>
      <c r="AQ507" s="98"/>
      <c r="AR507" s="98"/>
      <c r="AS507" s="98"/>
      <c r="AT507" s="98"/>
      <c r="AU507" s="98"/>
      <c r="AV507" s="98"/>
      <c r="AW507" s="98"/>
      <c r="AX507" s="98"/>
      <c r="AY507" s="98"/>
      <c r="AZ507" s="98"/>
      <c r="BA507" s="98"/>
      <c r="BB507" s="98"/>
      <c r="BC507" s="98"/>
      <c r="BD507" s="98"/>
      <c r="BE507" s="98"/>
      <c r="BF507" s="98"/>
      <c r="BG507" s="98"/>
      <c r="BH507" s="98"/>
      <c r="BI507" s="98"/>
      <c r="BJ507" s="98"/>
      <c r="BK507" s="98"/>
      <c r="BL507" s="98"/>
      <c r="BM507" s="98"/>
      <c r="BN507" s="98"/>
      <c r="BO507" s="98"/>
      <c r="BP507" s="98"/>
      <c r="BQ507" s="98"/>
      <c r="BR507" s="98"/>
      <c r="BS507" s="98"/>
    </row>
    <row r="508" spans="1:71" ht="12.75">
      <c r="A508" s="395"/>
      <c r="B508" s="375"/>
      <c r="C508" s="375"/>
      <c r="D508" s="383"/>
      <c r="E508" s="378"/>
      <c r="F508" s="378"/>
      <c r="G508" s="370"/>
      <c r="H508" s="370"/>
      <c r="I508" s="370"/>
      <c r="J508" s="375"/>
      <c r="K508" s="38"/>
      <c r="L508" s="38" t="s">
        <v>38</v>
      </c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  <c r="AD508" s="98"/>
      <c r="AE508" s="98"/>
      <c r="AF508" s="98"/>
      <c r="AG508" s="98"/>
      <c r="AH508" s="98"/>
      <c r="AI508" s="98"/>
      <c r="AJ508" s="98"/>
      <c r="AK508" s="98"/>
      <c r="AL508" s="98"/>
      <c r="AM508" s="98"/>
      <c r="AN508" s="98"/>
      <c r="AO508" s="98"/>
      <c r="AP508" s="98"/>
      <c r="AQ508" s="98"/>
      <c r="AR508" s="98"/>
      <c r="AS508" s="98"/>
      <c r="AT508" s="98"/>
      <c r="AU508" s="98"/>
      <c r="AV508" s="98"/>
      <c r="AW508" s="98"/>
      <c r="AX508" s="98"/>
      <c r="AY508" s="98"/>
      <c r="AZ508" s="98"/>
      <c r="BA508" s="98"/>
      <c r="BB508" s="98"/>
      <c r="BC508" s="98"/>
      <c r="BD508" s="98"/>
      <c r="BE508" s="98"/>
      <c r="BF508" s="98"/>
      <c r="BG508" s="98"/>
      <c r="BH508" s="98"/>
      <c r="BI508" s="98"/>
      <c r="BJ508" s="98"/>
      <c r="BK508" s="98"/>
      <c r="BL508" s="98"/>
      <c r="BM508" s="98"/>
      <c r="BN508" s="98"/>
      <c r="BO508" s="98"/>
      <c r="BP508" s="98"/>
      <c r="BQ508" s="98"/>
      <c r="BR508" s="98"/>
      <c r="BS508" s="98"/>
    </row>
    <row r="509" spans="1:71" ht="15.75" customHeight="1">
      <c r="A509" s="394">
        <v>13</v>
      </c>
      <c r="B509" s="381" t="s">
        <v>888</v>
      </c>
      <c r="C509" s="381" t="s">
        <v>777</v>
      </c>
      <c r="D509" s="381" t="s">
        <v>889</v>
      </c>
      <c r="E509" s="376">
        <v>6</v>
      </c>
      <c r="F509" s="376">
        <v>6</v>
      </c>
      <c r="G509" s="368">
        <v>1</v>
      </c>
      <c r="H509" s="368"/>
      <c r="I509" s="368">
        <v>2</v>
      </c>
      <c r="J509" s="42" t="s">
        <v>30</v>
      </c>
      <c r="K509" s="43" t="s">
        <v>124</v>
      </c>
      <c r="L509" s="42" t="s">
        <v>224</v>
      </c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  <c r="AD509" s="98"/>
      <c r="AE509" s="98"/>
      <c r="AF509" s="98"/>
      <c r="AG509" s="98"/>
      <c r="AH509" s="98"/>
      <c r="AI509" s="98"/>
      <c r="AJ509" s="98"/>
      <c r="AK509" s="98"/>
      <c r="AL509" s="98"/>
      <c r="AM509" s="98"/>
      <c r="AN509" s="98"/>
      <c r="AO509" s="98"/>
      <c r="AP509" s="98"/>
      <c r="AQ509" s="98"/>
      <c r="AR509" s="98"/>
      <c r="AS509" s="98"/>
      <c r="AT509" s="98"/>
      <c r="AU509" s="98"/>
      <c r="AV509" s="98"/>
      <c r="AW509" s="98"/>
      <c r="AX509" s="98"/>
      <c r="AY509" s="98"/>
      <c r="AZ509" s="98"/>
      <c r="BA509" s="98"/>
      <c r="BB509" s="98"/>
      <c r="BC509" s="98"/>
      <c r="BD509" s="98"/>
      <c r="BE509" s="98"/>
      <c r="BF509" s="98"/>
      <c r="BG509" s="98"/>
      <c r="BH509" s="98"/>
      <c r="BI509" s="98"/>
      <c r="BJ509" s="98"/>
      <c r="BK509" s="98"/>
      <c r="BL509" s="98"/>
      <c r="BM509" s="98"/>
      <c r="BN509" s="98"/>
      <c r="BO509" s="98"/>
      <c r="BP509" s="98"/>
      <c r="BQ509" s="98"/>
      <c r="BR509" s="98"/>
      <c r="BS509" s="98"/>
    </row>
    <row r="510" spans="1:71" ht="12.75">
      <c r="A510" s="395"/>
      <c r="B510" s="382"/>
      <c r="C510" s="382"/>
      <c r="D510" s="382"/>
      <c r="E510" s="377"/>
      <c r="F510" s="377"/>
      <c r="G510" s="369"/>
      <c r="H510" s="369"/>
      <c r="I510" s="369"/>
      <c r="J510" s="38" t="s">
        <v>223</v>
      </c>
      <c r="K510" s="40"/>
      <c r="L510" s="38" t="s">
        <v>225</v>
      </c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  <c r="AD510" s="98"/>
      <c r="AE510" s="98"/>
      <c r="AF510" s="98"/>
      <c r="AG510" s="98"/>
      <c r="AH510" s="98"/>
      <c r="AI510" s="98"/>
      <c r="AJ510" s="98"/>
      <c r="AK510" s="98"/>
      <c r="AL510" s="98"/>
      <c r="AM510" s="98"/>
      <c r="AN510" s="98"/>
      <c r="AO510" s="98"/>
      <c r="AP510" s="98"/>
      <c r="AQ510" s="98"/>
      <c r="AR510" s="98"/>
      <c r="AS510" s="98"/>
      <c r="AT510" s="98"/>
      <c r="AU510" s="98"/>
      <c r="AV510" s="98"/>
      <c r="AW510" s="98"/>
      <c r="AX510" s="98"/>
      <c r="AY510" s="98"/>
      <c r="AZ510" s="98"/>
      <c r="BA510" s="98"/>
      <c r="BB510" s="98"/>
      <c r="BC510" s="98"/>
      <c r="BD510" s="98"/>
      <c r="BE510" s="98"/>
      <c r="BF510" s="98"/>
      <c r="BG510" s="98"/>
      <c r="BH510" s="98"/>
      <c r="BI510" s="98"/>
      <c r="BJ510" s="98"/>
      <c r="BK510" s="98"/>
      <c r="BL510" s="98"/>
      <c r="BM510" s="98"/>
      <c r="BN510" s="98"/>
      <c r="BO510" s="98"/>
      <c r="BP510" s="98"/>
      <c r="BQ510" s="98"/>
      <c r="BR510" s="98"/>
      <c r="BS510" s="98"/>
    </row>
    <row r="511" spans="1:71" ht="11.25" customHeight="1" hidden="1">
      <c r="A511" s="143"/>
      <c r="B511" s="7"/>
      <c r="C511" s="7"/>
      <c r="D511" s="13"/>
      <c r="E511" s="307"/>
      <c r="F511" s="309"/>
      <c r="G511" s="13"/>
      <c r="H511" s="7"/>
      <c r="I511" s="6"/>
      <c r="J511" s="13" t="s">
        <v>192</v>
      </c>
      <c r="K511" s="6"/>
      <c r="L511" s="13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8"/>
      <c r="AD511" s="98"/>
      <c r="AE511" s="98"/>
      <c r="AF511" s="98"/>
      <c r="AG511" s="98"/>
      <c r="AH511" s="98"/>
      <c r="AI511" s="98"/>
      <c r="AJ511" s="98"/>
      <c r="AK511" s="98"/>
      <c r="AL511" s="98"/>
      <c r="AM511" s="98"/>
      <c r="AN511" s="98"/>
      <c r="AO511" s="98"/>
      <c r="AP511" s="98"/>
      <c r="AQ511" s="98"/>
      <c r="AR511" s="98"/>
      <c r="AS511" s="98"/>
      <c r="AT511" s="98"/>
      <c r="AU511" s="98"/>
      <c r="AV511" s="98"/>
      <c r="AW511" s="98"/>
      <c r="AX511" s="98"/>
      <c r="AY511" s="98"/>
      <c r="AZ511" s="98"/>
      <c r="BA511" s="98"/>
      <c r="BB511" s="98"/>
      <c r="BC511" s="98"/>
      <c r="BD511" s="98"/>
      <c r="BE511" s="98"/>
      <c r="BF511" s="98"/>
      <c r="BG511" s="98"/>
      <c r="BH511" s="98"/>
      <c r="BI511" s="98"/>
      <c r="BJ511" s="98"/>
      <c r="BK511" s="98"/>
      <c r="BL511" s="98"/>
      <c r="BM511" s="98"/>
      <c r="BN511" s="98"/>
      <c r="BO511" s="98"/>
      <c r="BP511" s="98"/>
      <c r="BQ511" s="98"/>
      <c r="BR511" s="98"/>
      <c r="BS511" s="98"/>
    </row>
    <row r="512" spans="1:71" ht="12.75">
      <c r="A512" s="394">
        <v>14</v>
      </c>
      <c r="B512" s="381" t="s">
        <v>464</v>
      </c>
      <c r="C512" s="373" t="s">
        <v>773</v>
      </c>
      <c r="D512" s="373" t="s">
        <v>762</v>
      </c>
      <c r="E512" s="376">
        <v>337.5</v>
      </c>
      <c r="F512" s="376">
        <v>330</v>
      </c>
      <c r="G512" s="368">
        <v>3</v>
      </c>
      <c r="H512" s="368"/>
      <c r="I512" s="379">
        <v>9</v>
      </c>
      <c r="J512" s="373" t="s">
        <v>34</v>
      </c>
      <c r="K512" s="262" t="s">
        <v>168</v>
      </c>
      <c r="L512" s="42" t="s">
        <v>228</v>
      </c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  <c r="AK512" s="98"/>
      <c r="AL512" s="98"/>
      <c r="AM512" s="98"/>
      <c r="AN512" s="98"/>
      <c r="AO512" s="98"/>
      <c r="AP512" s="98"/>
      <c r="AQ512" s="98"/>
      <c r="AR512" s="98"/>
      <c r="AS512" s="98"/>
      <c r="AT512" s="98"/>
      <c r="AU512" s="98"/>
      <c r="AV512" s="98"/>
      <c r="AW512" s="98"/>
      <c r="AX512" s="98"/>
      <c r="AY512" s="98"/>
      <c r="AZ512" s="98"/>
      <c r="BA512" s="98"/>
      <c r="BB512" s="98"/>
      <c r="BC512" s="98"/>
      <c r="BD512" s="98"/>
      <c r="BE512" s="98"/>
      <c r="BF512" s="98"/>
      <c r="BG512" s="98"/>
      <c r="BH512" s="98"/>
      <c r="BI512" s="98"/>
      <c r="BJ512" s="98"/>
      <c r="BK512" s="98"/>
      <c r="BL512" s="98"/>
      <c r="BM512" s="98"/>
      <c r="BN512" s="98"/>
      <c r="BO512" s="98"/>
      <c r="BP512" s="98"/>
      <c r="BQ512" s="98"/>
      <c r="BR512" s="98"/>
      <c r="BS512" s="98"/>
    </row>
    <row r="513" spans="1:71" ht="12.75" customHeight="1">
      <c r="A513" s="395"/>
      <c r="B513" s="382"/>
      <c r="C513" s="374"/>
      <c r="D513" s="374"/>
      <c r="E513" s="377"/>
      <c r="F513" s="377"/>
      <c r="G513" s="369"/>
      <c r="H513" s="369"/>
      <c r="I513" s="380"/>
      <c r="J513" s="374"/>
      <c r="K513" s="205">
        <v>89630271957</v>
      </c>
      <c r="L513" s="37" t="s">
        <v>585</v>
      </c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  <c r="AK513" s="98"/>
      <c r="AL513" s="98"/>
      <c r="AM513" s="98"/>
      <c r="AN513" s="98"/>
      <c r="AO513" s="98"/>
      <c r="AP513" s="98"/>
      <c r="AQ513" s="98"/>
      <c r="AR513" s="98"/>
      <c r="AS513" s="98"/>
      <c r="AT513" s="98"/>
      <c r="AU513" s="98"/>
      <c r="AV513" s="98"/>
      <c r="AW513" s="98"/>
      <c r="AX513" s="98"/>
      <c r="AY513" s="98"/>
      <c r="AZ513" s="98"/>
      <c r="BA513" s="98"/>
      <c r="BB513" s="98"/>
      <c r="BC513" s="98"/>
      <c r="BD513" s="98"/>
      <c r="BE513" s="98"/>
      <c r="BF513" s="98"/>
      <c r="BG513" s="98"/>
      <c r="BH513" s="98"/>
      <c r="BI513" s="98"/>
      <c r="BJ513" s="98"/>
      <c r="BK513" s="98"/>
      <c r="BL513" s="98"/>
      <c r="BM513" s="98"/>
      <c r="BN513" s="98"/>
      <c r="BO513" s="98"/>
      <c r="BP513" s="98"/>
      <c r="BQ513" s="98"/>
      <c r="BR513" s="98"/>
      <c r="BS513" s="98"/>
    </row>
    <row r="514" spans="1:71" ht="12.75" customHeight="1">
      <c r="A514" s="395"/>
      <c r="B514" s="382"/>
      <c r="C514" s="374"/>
      <c r="D514" s="374"/>
      <c r="E514" s="377"/>
      <c r="F514" s="378"/>
      <c r="G514" s="369"/>
      <c r="H514" s="369"/>
      <c r="I514" s="380"/>
      <c r="J514" s="375"/>
      <c r="K514" s="205"/>
      <c r="L514" s="37" t="s">
        <v>586</v>
      </c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8"/>
      <c r="AL514" s="98"/>
      <c r="AM514" s="98"/>
      <c r="AN514" s="98"/>
      <c r="AO514" s="98"/>
      <c r="AP514" s="98"/>
      <c r="AQ514" s="98"/>
      <c r="AR514" s="98"/>
      <c r="AS514" s="98"/>
      <c r="AT514" s="98"/>
      <c r="AU514" s="98"/>
      <c r="AV514" s="98"/>
      <c r="AW514" s="98"/>
      <c r="AX514" s="98"/>
      <c r="AY514" s="98"/>
      <c r="AZ514" s="98"/>
      <c r="BA514" s="98"/>
      <c r="BB514" s="98"/>
      <c r="BC514" s="98"/>
      <c r="BD514" s="98"/>
      <c r="BE514" s="98"/>
      <c r="BF514" s="98"/>
      <c r="BG514" s="98"/>
      <c r="BH514" s="98"/>
      <c r="BI514" s="98"/>
      <c r="BJ514" s="98"/>
      <c r="BK514" s="98"/>
      <c r="BL514" s="98"/>
      <c r="BM514" s="98"/>
      <c r="BN514" s="98"/>
      <c r="BO514" s="98"/>
      <c r="BP514" s="98"/>
      <c r="BQ514" s="98"/>
      <c r="BR514" s="98"/>
      <c r="BS514" s="98"/>
    </row>
    <row r="515" spans="1:71" ht="12.75" customHeight="1">
      <c r="A515" s="395"/>
      <c r="B515" s="382"/>
      <c r="C515" s="373" t="s">
        <v>791</v>
      </c>
      <c r="D515" s="373" t="s">
        <v>386</v>
      </c>
      <c r="E515" s="377"/>
      <c r="F515" s="376">
        <v>8</v>
      </c>
      <c r="G515" s="368">
        <v>1</v>
      </c>
      <c r="H515" s="368"/>
      <c r="I515" s="368">
        <v>1</v>
      </c>
      <c r="J515" s="371" t="s">
        <v>117</v>
      </c>
      <c r="K515" s="262" t="s">
        <v>168</v>
      </c>
      <c r="L515" s="373" t="s">
        <v>302</v>
      </c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8"/>
      <c r="AL515" s="98"/>
      <c r="AM515" s="98"/>
      <c r="AN515" s="98"/>
      <c r="AO515" s="98"/>
      <c r="AP515" s="98"/>
      <c r="AQ515" s="98"/>
      <c r="AR515" s="98"/>
      <c r="AS515" s="98"/>
      <c r="AT515" s="98"/>
      <c r="AU515" s="98"/>
      <c r="AV515" s="98"/>
      <c r="AW515" s="98"/>
      <c r="AX515" s="98"/>
      <c r="AY515" s="98"/>
      <c r="AZ515" s="98"/>
      <c r="BA515" s="98"/>
      <c r="BB515" s="98"/>
      <c r="BC515" s="98"/>
      <c r="BD515" s="98"/>
      <c r="BE515" s="98"/>
      <c r="BF515" s="98"/>
      <c r="BG515" s="98"/>
      <c r="BH515" s="98"/>
      <c r="BI515" s="98"/>
      <c r="BJ515" s="98"/>
      <c r="BK515" s="98"/>
      <c r="BL515" s="98"/>
      <c r="BM515" s="98"/>
      <c r="BN515" s="98"/>
      <c r="BO515" s="98"/>
      <c r="BP515" s="98"/>
      <c r="BQ515" s="98"/>
      <c r="BR515" s="98"/>
      <c r="BS515" s="98"/>
    </row>
    <row r="516" spans="1:71" ht="12.75" customHeight="1">
      <c r="A516" s="396"/>
      <c r="B516" s="383"/>
      <c r="C516" s="375"/>
      <c r="D516" s="375"/>
      <c r="E516" s="378"/>
      <c r="F516" s="378"/>
      <c r="G516" s="370"/>
      <c r="H516" s="370"/>
      <c r="I516" s="370"/>
      <c r="J516" s="372"/>
      <c r="K516" s="239"/>
      <c r="L516" s="375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8"/>
      <c r="AL516" s="98"/>
      <c r="AM516" s="98"/>
      <c r="AN516" s="98"/>
      <c r="AO516" s="98"/>
      <c r="AP516" s="98"/>
      <c r="AQ516" s="98"/>
      <c r="AR516" s="98"/>
      <c r="AS516" s="98"/>
      <c r="AT516" s="98"/>
      <c r="AU516" s="98"/>
      <c r="AV516" s="98"/>
      <c r="AW516" s="98"/>
      <c r="AX516" s="98"/>
      <c r="AY516" s="98"/>
      <c r="AZ516" s="98"/>
      <c r="BA516" s="98"/>
      <c r="BB516" s="98"/>
      <c r="BC516" s="98"/>
      <c r="BD516" s="98"/>
      <c r="BE516" s="98"/>
      <c r="BF516" s="98"/>
      <c r="BG516" s="98"/>
      <c r="BH516" s="98"/>
      <c r="BI516" s="98"/>
      <c r="BJ516" s="98"/>
      <c r="BK516" s="98"/>
      <c r="BL516" s="98"/>
      <c r="BM516" s="98"/>
      <c r="BN516" s="98"/>
      <c r="BO516" s="98"/>
      <c r="BP516" s="98"/>
      <c r="BQ516" s="98"/>
      <c r="BR516" s="98"/>
      <c r="BS516" s="98"/>
    </row>
    <row r="517" spans="1:71" ht="11.25" customHeight="1">
      <c r="A517" s="394">
        <v>15</v>
      </c>
      <c r="B517" s="384" t="s">
        <v>167</v>
      </c>
      <c r="C517" s="373" t="s">
        <v>791</v>
      </c>
      <c r="D517" s="381" t="s">
        <v>892</v>
      </c>
      <c r="E517" s="401">
        <v>300</v>
      </c>
      <c r="F517" s="401">
        <v>180</v>
      </c>
      <c r="G517" s="403">
        <v>5</v>
      </c>
      <c r="H517" s="403"/>
      <c r="I517" s="368">
        <v>8</v>
      </c>
      <c r="J517" s="384" t="s">
        <v>30</v>
      </c>
      <c r="K517" s="44" t="s">
        <v>168</v>
      </c>
      <c r="L517" s="381" t="s">
        <v>891</v>
      </c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8"/>
      <c r="AL517" s="98"/>
      <c r="AM517" s="98"/>
      <c r="AN517" s="98"/>
      <c r="AO517" s="98"/>
      <c r="AP517" s="98"/>
      <c r="AQ517" s="98"/>
      <c r="AR517" s="98"/>
      <c r="AS517" s="98"/>
      <c r="AT517" s="98"/>
      <c r="AU517" s="98"/>
      <c r="AV517" s="98"/>
      <c r="AW517" s="98"/>
      <c r="AX517" s="98"/>
      <c r="AY517" s="98"/>
      <c r="AZ517" s="98"/>
      <c r="BA517" s="98"/>
      <c r="BB517" s="98"/>
      <c r="BC517" s="98"/>
      <c r="BD517" s="98"/>
      <c r="BE517" s="98"/>
      <c r="BF517" s="98"/>
      <c r="BG517" s="98"/>
      <c r="BH517" s="98"/>
      <c r="BI517" s="98"/>
      <c r="BJ517" s="98"/>
      <c r="BK517" s="98"/>
      <c r="BL517" s="98"/>
      <c r="BM517" s="98"/>
      <c r="BN517" s="98"/>
      <c r="BO517" s="98"/>
      <c r="BP517" s="98"/>
      <c r="BQ517" s="98"/>
      <c r="BR517" s="98"/>
      <c r="BS517" s="98"/>
    </row>
    <row r="518" spans="1:71" ht="12.75">
      <c r="A518" s="395"/>
      <c r="B518" s="385"/>
      <c r="C518" s="374"/>
      <c r="D518" s="382"/>
      <c r="E518" s="410"/>
      <c r="F518" s="410"/>
      <c r="G518" s="411"/>
      <c r="H518" s="411"/>
      <c r="I518" s="369"/>
      <c r="J518" s="385"/>
      <c r="K518" s="71" t="s">
        <v>890</v>
      </c>
      <c r="L518" s="382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8"/>
      <c r="AL518" s="98"/>
      <c r="AM518" s="98"/>
      <c r="AN518" s="98"/>
      <c r="AO518" s="98"/>
      <c r="AP518" s="98"/>
      <c r="AQ518" s="98"/>
      <c r="AR518" s="98"/>
      <c r="AS518" s="98"/>
      <c r="AT518" s="98"/>
      <c r="AU518" s="98"/>
      <c r="AV518" s="98"/>
      <c r="AW518" s="98"/>
      <c r="AX518" s="98"/>
      <c r="AY518" s="98"/>
      <c r="AZ518" s="98"/>
      <c r="BA518" s="98"/>
      <c r="BB518" s="98"/>
      <c r="BC518" s="98"/>
      <c r="BD518" s="98"/>
      <c r="BE518" s="98"/>
      <c r="BF518" s="98"/>
      <c r="BG518" s="98"/>
      <c r="BH518" s="98"/>
      <c r="BI518" s="98"/>
      <c r="BJ518" s="98"/>
      <c r="BK518" s="98"/>
      <c r="BL518" s="98"/>
      <c r="BM518" s="98"/>
      <c r="BN518" s="98"/>
      <c r="BO518" s="98"/>
      <c r="BP518" s="98"/>
      <c r="BQ518" s="98"/>
      <c r="BR518" s="98"/>
      <c r="BS518" s="98"/>
    </row>
    <row r="519" spans="1:71" ht="12.75">
      <c r="A519" s="396"/>
      <c r="B519" s="386"/>
      <c r="C519" s="375"/>
      <c r="D519" s="383"/>
      <c r="E519" s="402"/>
      <c r="F519" s="402"/>
      <c r="G519" s="404"/>
      <c r="H519" s="404"/>
      <c r="I519" s="370"/>
      <c r="J519" s="386"/>
      <c r="K519" s="48"/>
      <c r="L519" s="383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K519" s="98"/>
      <c r="AL519" s="98"/>
      <c r="AM519" s="98"/>
      <c r="AN519" s="98"/>
      <c r="AO519" s="98"/>
      <c r="AP519" s="98"/>
      <c r="AQ519" s="98"/>
      <c r="AR519" s="98"/>
      <c r="AS519" s="98"/>
      <c r="AT519" s="98"/>
      <c r="AU519" s="98"/>
      <c r="AV519" s="98"/>
      <c r="AW519" s="98"/>
      <c r="AX519" s="98"/>
      <c r="AY519" s="98"/>
      <c r="AZ519" s="98"/>
      <c r="BA519" s="98"/>
      <c r="BB519" s="98"/>
      <c r="BC519" s="98"/>
      <c r="BD519" s="98"/>
      <c r="BE519" s="98"/>
      <c r="BF519" s="98"/>
      <c r="BG519" s="98"/>
      <c r="BH519" s="98"/>
      <c r="BI519" s="98"/>
      <c r="BJ519" s="98"/>
      <c r="BK519" s="98"/>
      <c r="BL519" s="98"/>
      <c r="BM519" s="98"/>
      <c r="BN519" s="98"/>
      <c r="BO519" s="98"/>
      <c r="BP519" s="98"/>
      <c r="BQ519" s="98"/>
      <c r="BR519" s="98"/>
      <c r="BS519" s="98"/>
    </row>
    <row r="520" spans="1:71" ht="12.75" customHeight="1">
      <c r="A520" s="394">
        <v>16</v>
      </c>
      <c r="B520" s="384" t="s">
        <v>94</v>
      </c>
      <c r="C520" s="373" t="s">
        <v>791</v>
      </c>
      <c r="D520" s="384" t="s">
        <v>468</v>
      </c>
      <c r="E520" s="401">
        <v>64</v>
      </c>
      <c r="F520" s="401">
        <v>48</v>
      </c>
      <c r="G520" s="403"/>
      <c r="H520" s="403"/>
      <c r="I520" s="403">
        <v>2</v>
      </c>
      <c r="J520" s="183" t="s">
        <v>213</v>
      </c>
      <c r="K520" s="399" t="s">
        <v>727</v>
      </c>
      <c r="L520" s="44" t="s">
        <v>41</v>
      </c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  <c r="AC520" s="98"/>
      <c r="AD520" s="98"/>
      <c r="AE520" s="98"/>
      <c r="AF520" s="98"/>
      <c r="AG520" s="98"/>
      <c r="AH520" s="98"/>
      <c r="AI520" s="98"/>
      <c r="AJ520" s="98"/>
      <c r="AK520" s="98"/>
      <c r="AL520" s="98"/>
      <c r="AM520" s="98"/>
      <c r="AN520" s="98"/>
      <c r="AO520" s="98"/>
      <c r="AP520" s="98"/>
      <c r="AQ520" s="98"/>
      <c r="AR520" s="98"/>
      <c r="AS520" s="98"/>
      <c r="AT520" s="98"/>
      <c r="AU520" s="98"/>
      <c r="AV520" s="98"/>
      <c r="AW520" s="98"/>
      <c r="AX520" s="98"/>
      <c r="AY520" s="98"/>
      <c r="AZ520" s="98"/>
      <c r="BA520" s="98"/>
      <c r="BB520" s="98"/>
      <c r="BC520" s="98"/>
      <c r="BD520" s="98"/>
      <c r="BE520" s="98"/>
      <c r="BF520" s="98"/>
      <c r="BG520" s="98"/>
      <c r="BH520" s="98"/>
      <c r="BI520" s="98"/>
      <c r="BJ520" s="98"/>
      <c r="BK520" s="98"/>
      <c r="BL520" s="98"/>
      <c r="BM520" s="98"/>
      <c r="BN520" s="98"/>
      <c r="BO520" s="98"/>
      <c r="BP520" s="98"/>
      <c r="BQ520" s="98"/>
      <c r="BR520" s="98"/>
      <c r="BS520" s="98"/>
    </row>
    <row r="521" spans="1:71" ht="12.75">
      <c r="A521" s="395"/>
      <c r="B521" s="385"/>
      <c r="C521" s="374"/>
      <c r="D521" s="385"/>
      <c r="E521" s="410"/>
      <c r="F521" s="410"/>
      <c r="G521" s="411"/>
      <c r="H521" s="411"/>
      <c r="I521" s="411"/>
      <c r="J521" s="185" t="s">
        <v>214</v>
      </c>
      <c r="K521" s="406"/>
      <c r="L521" s="37" t="s">
        <v>129</v>
      </c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  <c r="AC521" s="98"/>
      <c r="AD521" s="98"/>
      <c r="AE521" s="98"/>
      <c r="AF521" s="98"/>
      <c r="AG521" s="98"/>
      <c r="AH521" s="98"/>
      <c r="AI521" s="98"/>
      <c r="AJ521" s="98"/>
      <c r="AK521" s="98"/>
      <c r="AL521" s="98"/>
      <c r="AM521" s="98"/>
      <c r="AN521" s="98"/>
      <c r="AO521" s="98"/>
      <c r="AP521" s="98"/>
      <c r="AQ521" s="98"/>
      <c r="AR521" s="98"/>
      <c r="AS521" s="98"/>
      <c r="AT521" s="98"/>
      <c r="AU521" s="98"/>
      <c r="AV521" s="98"/>
      <c r="AW521" s="98"/>
      <c r="AX521" s="98"/>
      <c r="AY521" s="98"/>
      <c r="AZ521" s="98"/>
      <c r="BA521" s="98"/>
      <c r="BB521" s="98"/>
      <c r="BC521" s="98"/>
      <c r="BD521" s="98"/>
      <c r="BE521" s="98"/>
      <c r="BF521" s="98"/>
      <c r="BG521" s="98"/>
      <c r="BH521" s="98"/>
      <c r="BI521" s="98"/>
      <c r="BJ521" s="98"/>
      <c r="BK521" s="98"/>
      <c r="BL521" s="98"/>
      <c r="BM521" s="98"/>
      <c r="BN521" s="98"/>
      <c r="BO521" s="98"/>
      <c r="BP521" s="98"/>
      <c r="BQ521" s="98"/>
      <c r="BR521" s="98"/>
      <c r="BS521" s="98"/>
    </row>
    <row r="522" spans="1:71" ht="12.75">
      <c r="A522" s="395"/>
      <c r="B522" s="385"/>
      <c r="C522" s="374"/>
      <c r="D522" s="386"/>
      <c r="E522" s="410"/>
      <c r="F522" s="402"/>
      <c r="G522" s="404"/>
      <c r="H522" s="404"/>
      <c r="I522" s="404"/>
      <c r="J522" s="48"/>
      <c r="K522" s="406"/>
      <c r="L522" s="74" t="s">
        <v>726</v>
      </c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8"/>
      <c r="AB522" s="98"/>
      <c r="AC522" s="98"/>
      <c r="AD522" s="98"/>
      <c r="AE522" s="98"/>
      <c r="AF522" s="98"/>
      <c r="AG522" s="98"/>
      <c r="AH522" s="98"/>
      <c r="AI522" s="98"/>
      <c r="AJ522" s="98"/>
      <c r="AK522" s="98"/>
      <c r="AL522" s="98"/>
      <c r="AM522" s="98"/>
      <c r="AN522" s="98"/>
      <c r="AO522" s="98"/>
      <c r="AP522" s="98"/>
      <c r="AQ522" s="98"/>
      <c r="AR522" s="98"/>
      <c r="AS522" s="98"/>
      <c r="AT522" s="98"/>
      <c r="AU522" s="98"/>
      <c r="AV522" s="98"/>
      <c r="AW522" s="98"/>
      <c r="AX522" s="98"/>
      <c r="AY522" s="98"/>
      <c r="AZ522" s="98"/>
      <c r="BA522" s="98"/>
      <c r="BB522" s="98"/>
      <c r="BC522" s="98"/>
      <c r="BD522" s="98"/>
      <c r="BE522" s="98"/>
      <c r="BF522" s="98"/>
      <c r="BG522" s="98"/>
      <c r="BH522" s="98"/>
      <c r="BI522" s="98"/>
      <c r="BJ522" s="98"/>
      <c r="BK522" s="98"/>
      <c r="BL522" s="98"/>
      <c r="BM522" s="98"/>
      <c r="BN522" s="98"/>
      <c r="BO522" s="98"/>
      <c r="BP522" s="98"/>
      <c r="BQ522" s="98"/>
      <c r="BR522" s="98"/>
      <c r="BS522" s="98"/>
    </row>
    <row r="523" spans="1:71" ht="12.75">
      <c r="A523" s="395"/>
      <c r="B523" s="385"/>
      <c r="C523" s="374"/>
      <c r="D523" s="381" t="s">
        <v>893</v>
      </c>
      <c r="E523" s="410"/>
      <c r="F523" s="401">
        <v>2</v>
      </c>
      <c r="G523" s="403">
        <v>1</v>
      </c>
      <c r="H523" s="403"/>
      <c r="I523" s="403">
        <v>2</v>
      </c>
      <c r="J523" s="384" t="s">
        <v>39</v>
      </c>
      <c r="K523" s="406"/>
      <c r="L523" s="44" t="s">
        <v>215</v>
      </c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  <c r="AC523" s="98"/>
      <c r="AD523" s="98"/>
      <c r="AE523" s="98"/>
      <c r="AF523" s="98"/>
      <c r="AG523" s="98"/>
      <c r="AH523" s="98"/>
      <c r="AI523" s="98"/>
      <c r="AJ523" s="98"/>
      <c r="AK523" s="98"/>
      <c r="AL523" s="98"/>
      <c r="AM523" s="98"/>
      <c r="AN523" s="98"/>
      <c r="AO523" s="98"/>
      <c r="AP523" s="98"/>
      <c r="AQ523" s="98"/>
      <c r="AR523" s="98"/>
      <c r="AS523" s="98"/>
      <c r="AT523" s="98"/>
      <c r="AU523" s="98"/>
      <c r="AV523" s="98"/>
      <c r="AW523" s="98"/>
      <c r="AX523" s="98"/>
      <c r="AY523" s="98"/>
      <c r="AZ523" s="98"/>
      <c r="BA523" s="98"/>
      <c r="BB523" s="98"/>
      <c r="BC523" s="98"/>
      <c r="BD523" s="98"/>
      <c r="BE523" s="98"/>
      <c r="BF523" s="98"/>
      <c r="BG523" s="98"/>
      <c r="BH523" s="98"/>
      <c r="BI523" s="98"/>
      <c r="BJ523" s="98"/>
      <c r="BK523" s="98"/>
      <c r="BL523" s="98"/>
      <c r="BM523" s="98"/>
      <c r="BN523" s="98"/>
      <c r="BO523" s="98"/>
      <c r="BP523" s="98"/>
      <c r="BQ523" s="98"/>
      <c r="BR523" s="98"/>
      <c r="BS523" s="98"/>
    </row>
    <row r="524" spans="1:71" ht="12.75">
      <c r="A524" s="395"/>
      <c r="B524" s="385"/>
      <c r="C524" s="374"/>
      <c r="D524" s="383"/>
      <c r="E524" s="410"/>
      <c r="F524" s="402"/>
      <c r="G524" s="404"/>
      <c r="H524" s="404"/>
      <c r="I524" s="404"/>
      <c r="J524" s="386"/>
      <c r="K524" s="406"/>
      <c r="L524" s="48" t="s">
        <v>216</v>
      </c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  <c r="AA524" s="98"/>
      <c r="AB524" s="98"/>
      <c r="AC524" s="98"/>
      <c r="AD524" s="98"/>
      <c r="AE524" s="98"/>
      <c r="AF524" s="98"/>
      <c r="AG524" s="98"/>
      <c r="AH524" s="98"/>
      <c r="AI524" s="98"/>
      <c r="AJ524" s="98"/>
      <c r="AK524" s="98"/>
      <c r="AL524" s="98"/>
      <c r="AM524" s="98"/>
      <c r="AN524" s="98"/>
      <c r="AO524" s="98"/>
      <c r="AP524" s="98"/>
      <c r="AQ524" s="98"/>
      <c r="AR524" s="98"/>
      <c r="AS524" s="98"/>
      <c r="AT524" s="98"/>
      <c r="AU524" s="98"/>
      <c r="AV524" s="98"/>
      <c r="AW524" s="98"/>
      <c r="AX524" s="98"/>
      <c r="AY524" s="98"/>
      <c r="AZ524" s="98"/>
      <c r="BA524" s="98"/>
      <c r="BB524" s="98"/>
      <c r="BC524" s="98"/>
      <c r="BD524" s="98"/>
      <c r="BE524" s="98"/>
      <c r="BF524" s="98"/>
      <c r="BG524" s="98"/>
      <c r="BH524" s="98"/>
      <c r="BI524" s="98"/>
      <c r="BJ524" s="98"/>
      <c r="BK524" s="98"/>
      <c r="BL524" s="98"/>
      <c r="BM524" s="98"/>
      <c r="BN524" s="98"/>
      <c r="BO524" s="98"/>
      <c r="BP524" s="98"/>
      <c r="BQ524" s="98"/>
      <c r="BR524" s="98"/>
      <c r="BS524" s="98"/>
    </row>
    <row r="525" spans="1:71" ht="12.75">
      <c r="A525" s="395"/>
      <c r="B525" s="385"/>
      <c r="C525" s="374"/>
      <c r="D525" s="373" t="s">
        <v>218</v>
      </c>
      <c r="E525" s="410"/>
      <c r="F525" s="401">
        <v>6</v>
      </c>
      <c r="G525" s="403">
        <v>1</v>
      </c>
      <c r="H525" s="403"/>
      <c r="I525" s="403">
        <v>2</v>
      </c>
      <c r="J525" s="384" t="s">
        <v>39</v>
      </c>
      <c r="K525" s="406"/>
      <c r="L525" s="37" t="s">
        <v>219</v>
      </c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  <c r="AA525" s="98"/>
      <c r="AB525" s="98"/>
      <c r="AC525" s="98"/>
      <c r="AD525" s="98"/>
      <c r="AE525" s="98"/>
      <c r="AF525" s="98"/>
      <c r="AG525" s="98"/>
      <c r="AH525" s="98"/>
      <c r="AI525" s="98"/>
      <c r="AJ525" s="98"/>
      <c r="AK525" s="98"/>
      <c r="AL525" s="98"/>
      <c r="AM525" s="98"/>
      <c r="AN525" s="98"/>
      <c r="AO525" s="98"/>
      <c r="AP525" s="98"/>
      <c r="AQ525" s="98"/>
      <c r="AR525" s="98"/>
      <c r="AS525" s="98"/>
      <c r="AT525" s="98"/>
      <c r="AU525" s="98"/>
      <c r="AV525" s="98"/>
      <c r="AW525" s="98"/>
      <c r="AX525" s="98"/>
      <c r="AY525" s="98"/>
      <c r="AZ525" s="98"/>
      <c r="BA525" s="98"/>
      <c r="BB525" s="98"/>
      <c r="BC525" s="98"/>
      <c r="BD525" s="98"/>
      <c r="BE525" s="98"/>
      <c r="BF525" s="98"/>
      <c r="BG525" s="98"/>
      <c r="BH525" s="98"/>
      <c r="BI525" s="98"/>
      <c r="BJ525" s="98"/>
      <c r="BK525" s="98"/>
      <c r="BL525" s="98"/>
      <c r="BM525" s="98"/>
      <c r="BN525" s="98"/>
      <c r="BO525" s="98"/>
      <c r="BP525" s="98"/>
      <c r="BQ525" s="98"/>
      <c r="BR525" s="98"/>
      <c r="BS525" s="98"/>
    </row>
    <row r="526" spans="1:71" ht="12.75">
      <c r="A526" s="396"/>
      <c r="B526" s="386"/>
      <c r="C526" s="375"/>
      <c r="D526" s="375"/>
      <c r="E526" s="402"/>
      <c r="F526" s="402"/>
      <c r="G526" s="404"/>
      <c r="H526" s="404"/>
      <c r="I526" s="404"/>
      <c r="J526" s="386"/>
      <c r="K526" s="406"/>
      <c r="L526" s="46" t="s">
        <v>32</v>
      </c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  <c r="AA526" s="98"/>
      <c r="AB526" s="98"/>
      <c r="AC526" s="98"/>
      <c r="AD526" s="98"/>
      <c r="AE526" s="98"/>
      <c r="AF526" s="98"/>
      <c r="AG526" s="98"/>
      <c r="AH526" s="98"/>
      <c r="AI526" s="98"/>
      <c r="AJ526" s="98"/>
      <c r="AK526" s="98"/>
      <c r="AL526" s="98"/>
      <c r="AM526" s="98"/>
      <c r="AN526" s="98"/>
      <c r="AO526" s="98"/>
      <c r="AP526" s="98"/>
      <c r="AQ526" s="98"/>
      <c r="AR526" s="98"/>
      <c r="AS526" s="98"/>
      <c r="AT526" s="98"/>
      <c r="AU526" s="98"/>
      <c r="AV526" s="98"/>
      <c r="AW526" s="98"/>
      <c r="AX526" s="98"/>
      <c r="AY526" s="98"/>
      <c r="AZ526" s="98"/>
      <c r="BA526" s="98"/>
      <c r="BB526" s="98"/>
      <c r="BC526" s="98"/>
      <c r="BD526" s="98"/>
      <c r="BE526" s="98"/>
      <c r="BF526" s="98"/>
      <c r="BG526" s="98"/>
      <c r="BH526" s="98"/>
      <c r="BI526" s="98"/>
      <c r="BJ526" s="98"/>
      <c r="BK526" s="98"/>
      <c r="BL526" s="98"/>
      <c r="BM526" s="98"/>
      <c r="BN526" s="98"/>
      <c r="BO526" s="98"/>
      <c r="BP526" s="98"/>
      <c r="BQ526" s="98"/>
      <c r="BR526" s="98"/>
      <c r="BS526" s="98"/>
    </row>
    <row r="527" spans="1:71" ht="12.75" customHeight="1">
      <c r="A527" s="394">
        <v>17</v>
      </c>
      <c r="B527" s="381" t="s">
        <v>745</v>
      </c>
      <c r="C527" s="373" t="s">
        <v>773</v>
      </c>
      <c r="D527" s="373" t="s">
        <v>206</v>
      </c>
      <c r="E527" s="376">
        <v>112.9</v>
      </c>
      <c r="F527" s="376">
        <v>79.1</v>
      </c>
      <c r="G527" s="368">
        <v>3</v>
      </c>
      <c r="H527" s="368"/>
      <c r="I527" s="368">
        <v>7</v>
      </c>
      <c r="J527" s="373" t="s">
        <v>53</v>
      </c>
      <c r="K527" s="182" t="s">
        <v>121</v>
      </c>
      <c r="L527" s="42" t="s">
        <v>207</v>
      </c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  <c r="AC527" s="98"/>
      <c r="AD527" s="98"/>
      <c r="AE527" s="98"/>
      <c r="AF527" s="98"/>
      <c r="AG527" s="98"/>
      <c r="AH527" s="98"/>
      <c r="AI527" s="98"/>
      <c r="AJ527" s="98"/>
      <c r="AK527" s="98"/>
      <c r="AL527" s="98"/>
      <c r="AM527" s="98"/>
      <c r="AN527" s="98"/>
      <c r="AO527" s="98"/>
      <c r="AP527" s="98"/>
      <c r="AQ527" s="98"/>
      <c r="AR527" s="98"/>
      <c r="AS527" s="98"/>
      <c r="AT527" s="98"/>
      <c r="AU527" s="98"/>
      <c r="AV527" s="98"/>
      <c r="AW527" s="98"/>
      <c r="AX527" s="98"/>
      <c r="AY527" s="98"/>
      <c r="AZ527" s="98"/>
      <c r="BA527" s="98"/>
      <c r="BB527" s="98"/>
      <c r="BC527" s="98"/>
      <c r="BD527" s="98"/>
      <c r="BE527" s="98"/>
      <c r="BF527" s="98"/>
      <c r="BG527" s="98"/>
      <c r="BH527" s="98"/>
      <c r="BI527" s="98"/>
      <c r="BJ527" s="98"/>
      <c r="BK527" s="98"/>
      <c r="BL527" s="98"/>
      <c r="BM527" s="98"/>
      <c r="BN527" s="98"/>
      <c r="BO527" s="98"/>
      <c r="BP527" s="98"/>
      <c r="BQ527" s="98"/>
      <c r="BR527" s="98"/>
      <c r="BS527" s="98"/>
    </row>
    <row r="528" spans="1:71" ht="12.75">
      <c r="A528" s="395"/>
      <c r="B528" s="382"/>
      <c r="C528" s="374"/>
      <c r="D528" s="374"/>
      <c r="E528" s="377"/>
      <c r="F528" s="377"/>
      <c r="G528" s="369"/>
      <c r="H528" s="369"/>
      <c r="I528" s="369"/>
      <c r="J528" s="374"/>
      <c r="K528" s="184">
        <v>89292103298</v>
      </c>
      <c r="L528" s="38" t="s">
        <v>208</v>
      </c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  <c r="AA528" s="98"/>
      <c r="AB528" s="98"/>
      <c r="AC528" s="98"/>
      <c r="AD528" s="98"/>
      <c r="AE528" s="98"/>
      <c r="AF528" s="98"/>
      <c r="AG528" s="98"/>
      <c r="AH528" s="98"/>
      <c r="AI528" s="98"/>
      <c r="AJ528" s="98"/>
      <c r="AK528" s="98"/>
      <c r="AL528" s="98"/>
      <c r="AM528" s="98"/>
      <c r="AN528" s="98"/>
      <c r="AO528" s="98"/>
      <c r="AP528" s="98"/>
      <c r="AQ528" s="98"/>
      <c r="AR528" s="98"/>
      <c r="AS528" s="98"/>
      <c r="AT528" s="98"/>
      <c r="AU528" s="98"/>
      <c r="AV528" s="98"/>
      <c r="AW528" s="98"/>
      <c r="AX528" s="98"/>
      <c r="AY528" s="98"/>
      <c r="AZ528" s="98"/>
      <c r="BA528" s="98"/>
      <c r="BB528" s="98"/>
      <c r="BC528" s="98"/>
      <c r="BD528" s="98"/>
      <c r="BE528" s="98"/>
      <c r="BF528" s="98"/>
      <c r="BG528" s="98"/>
      <c r="BH528" s="98"/>
      <c r="BI528" s="98"/>
      <c r="BJ528" s="98"/>
      <c r="BK528" s="98"/>
      <c r="BL528" s="98"/>
      <c r="BM528" s="98"/>
      <c r="BN528" s="98"/>
      <c r="BO528" s="98"/>
      <c r="BP528" s="98"/>
      <c r="BQ528" s="98"/>
      <c r="BR528" s="98"/>
      <c r="BS528" s="98"/>
    </row>
    <row r="529" spans="1:71" ht="12.75">
      <c r="A529" s="395"/>
      <c r="B529" s="383"/>
      <c r="C529" s="375"/>
      <c r="D529" s="375"/>
      <c r="E529" s="378"/>
      <c r="F529" s="378"/>
      <c r="G529" s="370"/>
      <c r="H529" s="370"/>
      <c r="I529" s="370"/>
      <c r="J529" s="375"/>
      <c r="K529" s="186"/>
      <c r="L529" s="46" t="s">
        <v>209</v>
      </c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  <c r="AA529" s="98"/>
      <c r="AB529" s="98"/>
      <c r="AC529" s="98"/>
      <c r="AD529" s="98"/>
      <c r="AE529" s="98"/>
      <c r="AF529" s="98"/>
      <c r="AG529" s="98"/>
      <c r="AH529" s="98"/>
      <c r="AI529" s="98"/>
      <c r="AJ529" s="98"/>
      <c r="AK529" s="98"/>
      <c r="AL529" s="98"/>
      <c r="AM529" s="98"/>
      <c r="AN529" s="98"/>
      <c r="AO529" s="98"/>
      <c r="AP529" s="98"/>
      <c r="AQ529" s="98"/>
      <c r="AR529" s="98"/>
      <c r="AS529" s="98"/>
      <c r="AT529" s="98"/>
      <c r="AU529" s="98"/>
      <c r="AV529" s="98"/>
      <c r="AW529" s="98"/>
      <c r="AX529" s="98"/>
      <c r="AY529" s="98"/>
      <c r="AZ529" s="98"/>
      <c r="BA529" s="98"/>
      <c r="BB529" s="98"/>
      <c r="BC529" s="98"/>
      <c r="BD529" s="98"/>
      <c r="BE529" s="98"/>
      <c r="BF529" s="98"/>
      <c r="BG529" s="98"/>
      <c r="BH529" s="98"/>
      <c r="BI529" s="98"/>
      <c r="BJ529" s="98"/>
      <c r="BK529" s="98"/>
      <c r="BL529" s="98"/>
      <c r="BM529" s="98"/>
      <c r="BN529" s="98"/>
      <c r="BO529" s="98"/>
      <c r="BP529" s="98"/>
      <c r="BQ529" s="98"/>
      <c r="BR529" s="98"/>
      <c r="BS529" s="98"/>
    </row>
    <row r="530" spans="1:71" ht="12.75">
      <c r="A530" s="394">
        <v>18</v>
      </c>
      <c r="B530" s="384" t="s">
        <v>135</v>
      </c>
      <c r="C530" s="381" t="s">
        <v>894</v>
      </c>
      <c r="D530" s="381" t="s">
        <v>895</v>
      </c>
      <c r="E530" s="401">
        <v>86</v>
      </c>
      <c r="F530" s="401">
        <v>82.3</v>
      </c>
      <c r="G530" s="403">
        <v>3</v>
      </c>
      <c r="H530" s="403"/>
      <c r="I530" s="403">
        <v>6</v>
      </c>
      <c r="J530" s="37" t="s">
        <v>324</v>
      </c>
      <c r="K530" s="37" t="s">
        <v>96</v>
      </c>
      <c r="L530" s="37" t="s">
        <v>83</v>
      </c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  <c r="AA530" s="98"/>
      <c r="AB530" s="98"/>
      <c r="AC530" s="98"/>
      <c r="AD530" s="98"/>
      <c r="AE530" s="98"/>
      <c r="AF530" s="98"/>
      <c r="AG530" s="98"/>
      <c r="AH530" s="98"/>
      <c r="AI530" s="98"/>
      <c r="AJ530" s="98"/>
      <c r="AK530" s="98"/>
      <c r="AL530" s="98"/>
      <c r="AM530" s="98"/>
      <c r="AN530" s="98"/>
      <c r="AO530" s="98"/>
      <c r="AP530" s="98"/>
      <c r="AQ530" s="98"/>
      <c r="AR530" s="98"/>
      <c r="AS530" s="98"/>
      <c r="AT530" s="98"/>
      <c r="AU530" s="98"/>
      <c r="AV530" s="98"/>
      <c r="AW530" s="98"/>
      <c r="AX530" s="98"/>
      <c r="AY530" s="98"/>
      <c r="AZ530" s="98"/>
      <c r="BA530" s="98"/>
      <c r="BB530" s="98"/>
      <c r="BC530" s="98"/>
      <c r="BD530" s="98"/>
      <c r="BE530" s="98"/>
      <c r="BF530" s="98"/>
      <c r="BG530" s="98"/>
      <c r="BH530" s="98"/>
      <c r="BI530" s="98"/>
      <c r="BJ530" s="98"/>
      <c r="BK530" s="98"/>
      <c r="BL530" s="98"/>
      <c r="BM530" s="98"/>
      <c r="BN530" s="98"/>
      <c r="BO530" s="98"/>
      <c r="BP530" s="98"/>
      <c r="BQ530" s="98"/>
      <c r="BR530" s="98"/>
      <c r="BS530" s="98"/>
    </row>
    <row r="531" spans="1:71" ht="12.75">
      <c r="A531" s="395"/>
      <c r="B531" s="385"/>
      <c r="C531" s="382"/>
      <c r="D531" s="382"/>
      <c r="E531" s="410"/>
      <c r="F531" s="410"/>
      <c r="G531" s="411"/>
      <c r="H531" s="411"/>
      <c r="I531" s="411"/>
      <c r="J531" s="37" t="s">
        <v>323</v>
      </c>
      <c r="K531" s="71" t="s">
        <v>896</v>
      </c>
      <c r="L531" s="71" t="s">
        <v>897</v>
      </c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  <c r="AA531" s="98"/>
      <c r="AB531" s="98"/>
      <c r="AC531" s="98"/>
      <c r="AD531" s="98"/>
      <c r="AE531" s="98"/>
      <c r="AF531" s="98"/>
      <c r="AG531" s="98"/>
      <c r="AH531" s="98"/>
      <c r="AI531" s="98"/>
      <c r="AJ531" s="98"/>
      <c r="AK531" s="98"/>
      <c r="AL531" s="98"/>
      <c r="AM531" s="98"/>
      <c r="AN531" s="98"/>
      <c r="AO531" s="98"/>
      <c r="AP531" s="98"/>
      <c r="AQ531" s="98"/>
      <c r="AR531" s="98"/>
      <c r="AS531" s="98"/>
      <c r="AT531" s="98"/>
      <c r="AU531" s="98"/>
      <c r="AV531" s="98"/>
      <c r="AW531" s="98"/>
      <c r="AX531" s="98"/>
      <c r="AY531" s="98"/>
      <c r="AZ531" s="98"/>
      <c r="BA531" s="98"/>
      <c r="BB531" s="98"/>
      <c r="BC531" s="98"/>
      <c r="BD531" s="98"/>
      <c r="BE531" s="98"/>
      <c r="BF531" s="98"/>
      <c r="BG531" s="98"/>
      <c r="BH531" s="98"/>
      <c r="BI531" s="98"/>
      <c r="BJ531" s="98"/>
      <c r="BK531" s="98"/>
      <c r="BL531" s="98"/>
      <c r="BM531" s="98"/>
      <c r="BN531" s="98"/>
      <c r="BO531" s="98"/>
      <c r="BP531" s="98"/>
      <c r="BQ531" s="98"/>
      <c r="BR531" s="98"/>
      <c r="BS531" s="98"/>
    </row>
    <row r="532" spans="1:71" ht="12.75">
      <c r="A532" s="396"/>
      <c r="B532" s="386"/>
      <c r="C532" s="383"/>
      <c r="D532" s="383"/>
      <c r="E532" s="402"/>
      <c r="F532" s="402"/>
      <c r="G532" s="404"/>
      <c r="H532" s="404"/>
      <c r="I532" s="404"/>
      <c r="J532" s="48" t="s">
        <v>325</v>
      </c>
      <c r="K532" s="48"/>
      <c r="L532" s="74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8"/>
      <c r="AB532" s="98"/>
      <c r="AC532" s="98"/>
      <c r="AD532" s="98"/>
      <c r="AE532" s="98"/>
      <c r="AF532" s="98"/>
      <c r="AG532" s="98"/>
      <c r="AH532" s="98"/>
      <c r="AI532" s="98"/>
      <c r="AJ532" s="98"/>
      <c r="AK532" s="98"/>
      <c r="AL532" s="98"/>
      <c r="AM532" s="98"/>
      <c r="AN532" s="98"/>
      <c r="AO532" s="98"/>
      <c r="AP532" s="98"/>
      <c r="AQ532" s="98"/>
      <c r="AR532" s="98"/>
      <c r="AS532" s="98"/>
      <c r="AT532" s="98"/>
      <c r="AU532" s="98"/>
      <c r="AV532" s="98"/>
      <c r="AW532" s="98"/>
      <c r="AX532" s="98"/>
      <c r="AY532" s="98"/>
      <c r="AZ532" s="98"/>
      <c r="BA532" s="98"/>
      <c r="BB532" s="98"/>
      <c r="BC532" s="98"/>
      <c r="BD532" s="98"/>
      <c r="BE532" s="98"/>
      <c r="BF532" s="98"/>
      <c r="BG532" s="98"/>
      <c r="BH532" s="98"/>
      <c r="BI532" s="98"/>
      <c r="BJ532" s="98"/>
      <c r="BK532" s="98"/>
      <c r="BL532" s="98"/>
      <c r="BM532" s="98"/>
      <c r="BN532" s="98"/>
      <c r="BO532" s="98"/>
      <c r="BP532" s="98"/>
      <c r="BQ532" s="98"/>
      <c r="BR532" s="98"/>
      <c r="BS532" s="98"/>
    </row>
    <row r="533" spans="1:71" ht="12.75">
      <c r="A533" s="394">
        <v>19</v>
      </c>
      <c r="B533" s="384" t="s">
        <v>135</v>
      </c>
      <c r="C533" s="373" t="s">
        <v>791</v>
      </c>
      <c r="D533" s="381" t="s">
        <v>898</v>
      </c>
      <c r="E533" s="401">
        <v>166</v>
      </c>
      <c r="F533" s="401">
        <v>70</v>
      </c>
      <c r="G533" s="403">
        <v>1</v>
      </c>
      <c r="H533" s="403"/>
      <c r="I533" s="403">
        <v>2</v>
      </c>
      <c r="J533" s="384" t="s">
        <v>30</v>
      </c>
      <c r="K533" s="42" t="s">
        <v>515</v>
      </c>
      <c r="L533" s="42" t="s">
        <v>453</v>
      </c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  <c r="AC533" s="98"/>
      <c r="AD533" s="98"/>
      <c r="AE533" s="98"/>
      <c r="AF533" s="98"/>
      <c r="AG533" s="98"/>
      <c r="AH533" s="98"/>
      <c r="AI533" s="98"/>
      <c r="AJ533" s="98"/>
      <c r="AK533" s="98"/>
      <c r="AL533" s="98"/>
      <c r="AM533" s="98"/>
      <c r="AN533" s="98"/>
      <c r="AO533" s="98"/>
      <c r="AP533" s="98"/>
      <c r="AQ533" s="98"/>
      <c r="AR533" s="98"/>
      <c r="AS533" s="98"/>
      <c r="AT533" s="98"/>
      <c r="AU533" s="98"/>
      <c r="AV533" s="98"/>
      <c r="AW533" s="98"/>
      <c r="AX533" s="98"/>
      <c r="AY533" s="98"/>
      <c r="AZ533" s="98"/>
      <c r="BA533" s="98"/>
      <c r="BB533" s="98"/>
      <c r="BC533" s="98"/>
      <c r="BD533" s="98"/>
      <c r="BE533" s="98"/>
      <c r="BF533" s="98"/>
      <c r="BG533" s="98"/>
      <c r="BH533" s="98"/>
      <c r="BI533" s="98"/>
      <c r="BJ533" s="98"/>
      <c r="BK533" s="98"/>
      <c r="BL533" s="98"/>
      <c r="BM533" s="98"/>
      <c r="BN533" s="98"/>
      <c r="BO533" s="98"/>
      <c r="BP533" s="98"/>
      <c r="BQ533" s="98"/>
      <c r="BR533" s="98"/>
      <c r="BS533" s="98"/>
    </row>
    <row r="534" spans="1:71" ht="12.75">
      <c r="A534" s="395"/>
      <c r="B534" s="385"/>
      <c r="C534" s="374"/>
      <c r="D534" s="382"/>
      <c r="E534" s="410"/>
      <c r="F534" s="410"/>
      <c r="G534" s="411"/>
      <c r="H534" s="411"/>
      <c r="I534" s="411"/>
      <c r="J534" s="385"/>
      <c r="K534" s="38" t="s">
        <v>514</v>
      </c>
      <c r="L534" s="38" t="s">
        <v>187</v>
      </c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  <c r="AA534" s="98"/>
      <c r="AB534" s="98"/>
      <c r="AC534" s="98"/>
      <c r="AD534" s="98"/>
      <c r="AE534" s="98"/>
      <c r="AF534" s="98"/>
      <c r="AG534" s="98"/>
      <c r="AH534" s="98"/>
      <c r="AI534" s="98"/>
      <c r="AJ534" s="98"/>
      <c r="AK534" s="98"/>
      <c r="AL534" s="98"/>
      <c r="AM534" s="98"/>
      <c r="AN534" s="98"/>
      <c r="AO534" s="98"/>
      <c r="AP534" s="98"/>
      <c r="AQ534" s="98"/>
      <c r="AR534" s="98"/>
      <c r="AS534" s="98"/>
      <c r="AT534" s="98"/>
      <c r="AU534" s="98"/>
      <c r="AV534" s="98"/>
      <c r="AW534" s="98"/>
      <c r="AX534" s="98"/>
      <c r="AY534" s="98"/>
      <c r="AZ534" s="98"/>
      <c r="BA534" s="98"/>
      <c r="BB534" s="98"/>
      <c r="BC534" s="98"/>
      <c r="BD534" s="98"/>
      <c r="BE534" s="98"/>
      <c r="BF534" s="98"/>
      <c r="BG534" s="98"/>
      <c r="BH534" s="98"/>
      <c r="BI534" s="98"/>
      <c r="BJ534" s="98"/>
      <c r="BK534" s="98"/>
      <c r="BL534" s="98"/>
      <c r="BM534" s="98"/>
      <c r="BN534" s="98"/>
      <c r="BO534" s="98"/>
      <c r="BP534" s="98"/>
      <c r="BQ534" s="98"/>
      <c r="BR534" s="98"/>
      <c r="BS534" s="98"/>
    </row>
    <row r="535" spans="1:71" ht="10.5" customHeight="1">
      <c r="A535" s="395"/>
      <c r="B535" s="385"/>
      <c r="C535" s="374"/>
      <c r="D535" s="382"/>
      <c r="E535" s="410"/>
      <c r="F535" s="410"/>
      <c r="G535" s="411"/>
      <c r="H535" s="411"/>
      <c r="I535" s="411"/>
      <c r="J535" s="385"/>
      <c r="K535" s="46"/>
      <c r="L535" s="46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  <c r="AK535" s="98"/>
      <c r="AL535" s="98"/>
      <c r="AM535" s="98"/>
      <c r="AN535" s="98"/>
      <c r="AO535" s="98"/>
      <c r="AP535" s="98"/>
      <c r="AQ535" s="98"/>
      <c r="AR535" s="98"/>
      <c r="AS535" s="98"/>
      <c r="AT535" s="98"/>
      <c r="AU535" s="98"/>
      <c r="AV535" s="98"/>
      <c r="AW535" s="98"/>
      <c r="AX535" s="98"/>
      <c r="AY535" s="98"/>
      <c r="AZ535" s="98"/>
      <c r="BA535" s="98"/>
      <c r="BB535" s="98"/>
      <c r="BC535" s="98"/>
      <c r="BD535" s="98"/>
      <c r="BE535" s="98"/>
      <c r="BF535" s="98"/>
      <c r="BG535" s="98"/>
      <c r="BH535" s="98"/>
      <c r="BI535" s="98"/>
      <c r="BJ535" s="98"/>
      <c r="BK535" s="98"/>
      <c r="BL535" s="98"/>
      <c r="BM535" s="98"/>
      <c r="BN535" s="98"/>
      <c r="BO535" s="98"/>
      <c r="BP535" s="98"/>
      <c r="BQ535" s="98"/>
      <c r="BR535" s="98"/>
      <c r="BS535" s="98"/>
    </row>
    <row r="536" spans="1:71" ht="12.75" hidden="1">
      <c r="A536" s="143"/>
      <c r="B536" s="13"/>
      <c r="C536" s="13"/>
      <c r="D536" s="13"/>
      <c r="E536" s="309"/>
      <c r="F536" s="307"/>
      <c r="G536" s="13"/>
      <c r="H536" s="7"/>
      <c r="I536" s="7"/>
      <c r="J536" s="7"/>
      <c r="K536" s="7"/>
      <c r="L536" s="13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  <c r="AA536" s="98"/>
      <c r="AB536" s="98"/>
      <c r="AC536" s="98"/>
      <c r="AD536" s="98"/>
      <c r="AE536" s="98"/>
      <c r="AF536" s="98"/>
      <c r="AG536" s="98"/>
      <c r="AH536" s="98"/>
      <c r="AI536" s="98"/>
      <c r="AJ536" s="98"/>
      <c r="AK536" s="98"/>
      <c r="AL536" s="98"/>
      <c r="AM536" s="98"/>
      <c r="AN536" s="98"/>
      <c r="AO536" s="98"/>
      <c r="AP536" s="98"/>
      <c r="AQ536" s="98"/>
      <c r="AR536" s="98"/>
      <c r="AS536" s="98"/>
      <c r="AT536" s="98"/>
      <c r="AU536" s="98"/>
      <c r="AV536" s="98"/>
      <c r="AW536" s="98"/>
      <c r="AX536" s="98"/>
      <c r="AY536" s="98"/>
      <c r="AZ536" s="98"/>
      <c r="BA536" s="98"/>
      <c r="BB536" s="98"/>
      <c r="BC536" s="98"/>
      <c r="BD536" s="98"/>
      <c r="BE536" s="98"/>
      <c r="BF536" s="98"/>
      <c r="BG536" s="98"/>
      <c r="BH536" s="98"/>
      <c r="BI536" s="98"/>
      <c r="BJ536" s="98"/>
      <c r="BK536" s="98"/>
      <c r="BL536" s="98"/>
      <c r="BM536" s="98"/>
      <c r="BN536" s="98"/>
      <c r="BO536" s="98"/>
      <c r="BP536" s="98"/>
      <c r="BQ536" s="98"/>
      <c r="BR536" s="98"/>
      <c r="BS536" s="98"/>
    </row>
    <row r="537" spans="1:71" ht="12.75">
      <c r="A537" s="394">
        <v>20</v>
      </c>
      <c r="B537" s="373" t="s">
        <v>135</v>
      </c>
      <c r="C537" s="381" t="s">
        <v>899</v>
      </c>
      <c r="D537" s="381" t="s">
        <v>695</v>
      </c>
      <c r="E537" s="376">
        <v>53</v>
      </c>
      <c r="F537" s="376">
        <v>48.7</v>
      </c>
      <c r="G537" s="368">
        <v>2</v>
      </c>
      <c r="H537" s="368"/>
      <c r="I537" s="368">
        <v>5</v>
      </c>
      <c r="J537" s="240" t="s">
        <v>36</v>
      </c>
      <c r="K537" s="240" t="s">
        <v>97</v>
      </c>
      <c r="L537" s="240" t="s">
        <v>83</v>
      </c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  <c r="AA537" s="98"/>
      <c r="AB537" s="98"/>
      <c r="AC537" s="98"/>
      <c r="AD537" s="98"/>
      <c r="AE537" s="98"/>
      <c r="AF537" s="98"/>
      <c r="AG537" s="98"/>
      <c r="AH537" s="98"/>
      <c r="AI537" s="98"/>
      <c r="AJ537" s="98"/>
      <c r="AK537" s="98"/>
      <c r="AL537" s="98"/>
      <c r="AM537" s="98"/>
      <c r="AN537" s="98"/>
      <c r="AO537" s="98"/>
      <c r="AP537" s="98"/>
      <c r="AQ537" s="98"/>
      <c r="AR537" s="98"/>
      <c r="AS537" s="98"/>
      <c r="AT537" s="98"/>
      <c r="AU537" s="98"/>
      <c r="AV537" s="98"/>
      <c r="AW537" s="98"/>
      <c r="AX537" s="98"/>
      <c r="AY537" s="98"/>
      <c r="AZ537" s="98"/>
      <c r="BA537" s="98"/>
      <c r="BB537" s="98"/>
      <c r="BC537" s="98"/>
      <c r="BD537" s="98"/>
      <c r="BE537" s="98"/>
      <c r="BF537" s="98"/>
      <c r="BG537" s="98"/>
      <c r="BH537" s="98"/>
      <c r="BI537" s="98"/>
      <c r="BJ537" s="98"/>
      <c r="BK537" s="98"/>
      <c r="BL537" s="98"/>
      <c r="BM537" s="98"/>
      <c r="BN537" s="98"/>
      <c r="BO537" s="98"/>
      <c r="BP537" s="98"/>
      <c r="BQ537" s="98"/>
      <c r="BR537" s="98"/>
      <c r="BS537" s="98"/>
    </row>
    <row r="538" spans="1:71" ht="12.75">
      <c r="A538" s="395"/>
      <c r="B538" s="374"/>
      <c r="C538" s="382"/>
      <c r="D538" s="382"/>
      <c r="E538" s="377"/>
      <c r="F538" s="377"/>
      <c r="G538" s="369"/>
      <c r="H538" s="369"/>
      <c r="I538" s="369"/>
      <c r="J538" s="239" t="s">
        <v>326</v>
      </c>
      <c r="K538" s="221" t="s">
        <v>900</v>
      </c>
      <c r="L538" s="239" t="s">
        <v>327</v>
      </c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8"/>
      <c r="AL538" s="98"/>
      <c r="AM538" s="98"/>
      <c r="AN538" s="98"/>
      <c r="AO538" s="98"/>
      <c r="AP538" s="98"/>
      <c r="AQ538" s="98"/>
      <c r="AR538" s="98"/>
      <c r="AS538" s="98"/>
      <c r="AT538" s="98"/>
      <c r="AU538" s="98"/>
      <c r="AV538" s="98"/>
      <c r="AW538" s="98"/>
      <c r="AX538" s="98"/>
      <c r="AY538" s="98"/>
      <c r="AZ538" s="98"/>
      <c r="BA538" s="98"/>
      <c r="BB538" s="98"/>
      <c r="BC538" s="98"/>
      <c r="BD538" s="98"/>
      <c r="BE538" s="98"/>
      <c r="BF538" s="98"/>
      <c r="BG538" s="98"/>
      <c r="BH538" s="98"/>
      <c r="BI538" s="98"/>
      <c r="BJ538" s="98"/>
      <c r="BK538" s="98"/>
      <c r="BL538" s="98"/>
      <c r="BM538" s="98"/>
      <c r="BN538" s="98"/>
      <c r="BO538" s="98"/>
      <c r="BP538" s="98"/>
      <c r="BQ538" s="98"/>
      <c r="BR538" s="98"/>
      <c r="BS538" s="98"/>
    </row>
    <row r="539" spans="1:71" ht="12.75">
      <c r="A539" s="396"/>
      <c r="B539" s="375"/>
      <c r="C539" s="383"/>
      <c r="D539" s="383"/>
      <c r="E539" s="378"/>
      <c r="F539" s="378"/>
      <c r="G539" s="370"/>
      <c r="H539" s="370"/>
      <c r="I539" s="370"/>
      <c r="J539" s="239"/>
      <c r="K539" s="239"/>
      <c r="L539" s="221" t="s">
        <v>32</v>
      </c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  <c r="AA539" s="98"/>
      <c r="AB539" s="98"/>
      <c r="AC539" s="98"/>
      <c r="AD539" s="98"/>
      <c r="AE539" s="98"/>
      <c r="AF539" s="98"/>
      <c r="AG539" s="98"/>
      <c r="AH539" s="98"/>
      <c r="AI539" s="98"/>
      <c r="AJ539" s="98"/>
      <c r="AK539" s="98"/>
      <c r="AL539" s="98"/>
      <c r="AM539" s="98"/>
      <c r="AN539" s="98"/>
      <c r="AO539" s="98"/>
      <c r="AP539" s="98"/>
      <c r="AQ539" s="98"/>
      <c r="AR539" s="98"/>
      <c r="AS539" s="98"/>
      <c r="AT539" s="98"/>
      <c r="AU539" s="98"/>
      <c r="AV539" s="98"/>
      <c r="AW539" s="98"/>
      <c r="AX539" s="98"/>
      <c r="AY539" s="98"/>
      <c r="AZ539" s="98"/>
      <c r="BA539" s="98"/>
      <c r="BB539" s="98"/>
      <c r="BC539" s="98"/>
      <c r="BD539" s="98"/>
      <c r="BE539" s="98"/>
      <c r="BF539" s="98"/>
      <c r="BG539" s="98"/>
      <c r="BH539" s="98"/>
      <c r="BI539" s="98"/>
      <c r="BJ539" s="98"/>
      <c r="BK539" s="98"/>
      <c r="BL539" s="98"/>
      <c r="BM539" s="98"/>
      <c r="BN539" s="98"/>
      <c r="BO539" s="98"/>
      <c r="BP539" s="98"/>
      <c r="BQ539" s="98"/>
      <c r="BR539" s="98"/>
      <c r="BS539" s="98"/>
    </row>
    <row r="540" spans="1:71" ht="12.75">
      <c r="A540" s="394">
        <v>21</v>
      </c>
      <c r="B540" s="381" t="s">
        <v>614</v>
      </c>
      <c r="C540" s="373" t="s">
        <v>773</v>
      </c>
      <c r="D540" s="381" t="s">
        <v>695</v>
      </c>
      <c r="E540" s="376">
        <v>1200</v>
      </c>
      <c r="F540" s="376">
        <v>1000</v>
      </c>
      <c r="G540" s="368">
        <v>3</v>
      </c>
      <c r="H540" s="368"/>
      <c r="I540" s="368">
        <v>9</v>
      </c>
      <c r="J540" s="373" t="s">
        <v>36</v>
      </c>
      <c r="K540" s="381" t="s">
        <v>615</v>
      </c>
      <c r="L540" s="64" t="s">
        <v>616</v>
      </c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  <c r="AC540" s="98"/>
      <c r="AD540" s="98"/>
      <c r="AE540" s="98"/>
      <c r="AF540" s="98"/>
      <c r="AG540" s="98"/>
      <c r="AH540" s="98"/>
      <c r="AI540" s="98"/>
      <c r="AJ540" s="98"/>
      <c r="AK540" s="98"/>
      <c r="AL540" s="98"/>
      <c r="AM540" s="98"/>
      <c r="AN540" s="98"/>
      <c r="AO540" s="98"/>
      <c r="AP540" s="98"/>
      <c r="AQ540" s="98"/>
      <c r="AR540" s="98"/>
      <c r="AS540" s="98"/>
      <c r="AT540" s="98"/>
      <c r="AU540" s="98"/>
      <c r="AV540" s="98"/>
      <c r="AW540" s="98"/>
      <c r="AX540" s="98"/>
      <c r="AY540" s="98"/>
      <c r="AZ540" s="98"/>
      <c r="BA540" s="98"/>
      <c r="BB540" s="98"/>
      <c r="BC540" s="98"/>
      <c r="BD540" s="98"/>
      <c r="BE540" s="98"/>
      <c r="BF540" s="98"/>
      <c r="BG540" s="98"/>
      <c r="BH540" s="98"/>
      <c r="BI540" s="98"/>
      <c r="BJ540" s="98"/>
      <c r="BK540" s="98"/>
      <c r="BL540" s="98"/>
      <c r="BM540" s="98"/>
      <c r="BN540" s="98"/>
      <c r="BO540" s="98"/>
      <c r="BP540" s="98"/>
      <c r="BQ540" s="98"/>
      <c r="BR540" s="98"/>
      <c r="BS540" s="98"/>
    </row>
    <row r="541" spans="1:71" ht="12.75">
      <c r="A541" s="395"/>
      <c r="B541" s="382"/>
      <c r="C541" s="374"/>
      <c r="D541" s="382"/>
      <c r="E541" s="377"/>
      <c r="F541" s="377"/>
      <c r="G541" s="369"/>
      <c r="H541" s="369"/>
      <c r="I541" s="369"/>
      <c r="J541" s="374"/>
      <c r="K541" s="382"/>
      <c r="L541" s="71" t="s">
        <v>617</v>
      </c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  <c r="AA541" s="98"/>
      <c r="AB541" s="98"/>
      <c r="AC541" s="98"/>
      <c r="AD541" s="98"/>
      <c r="AE541" s="98"/>
      <c r="AF541" s="98"/>
      <c r="AG541" s="98"/>
      <c r="AH541" s="98"/>
      <c r="AI541" s="98"/>
      <c r="AJ541" s="98"/>
      <c r="AK541" s="98"/>
      <c r="AL541" s="98"/>
      <c r="AM541" s="98"/>
      <c r="AN541" s="98"/>
      <c r="AO541" s="98"/>
      <c r="AP541" s="98"/>
      <c r="AQ541" s="98"/>
      <c r="AR541" s="98"/>
      <c r="AS541" s="98"/>
      <c r="AT541" s="98"/>
      <c r="AU541" s="98"/>
      <c r="AV541" s="98"/>
      <c r="AW541" s="98"/>
      <c r="AX541" s="98"/>
      <c r="AY541" s="98"/>
      <c r="AZ541" s="98"/>
      <c r="BA541" s="98"/>
      <c r="BB541" s="98"/>
      <c r="BC541" s="98"/>
      <c r="BD541" s="98"/>
      <c r="BE541" s="98"/>
      <c r="BF541" s="98"/>
      <c r="BG541" s="98"/>
      <c r="BH541" s="98"/>
      <c r="BI541" s="98"/>
      <c r="BJ541" s="98"/>
      <c r="BK541" s="98"/>
      <c r="BL541" s="98"/>
      <c r="BM541" s="98"/>
      <c r="BN541" s="98"/>
      <c r="BO541" s="98"/>
      <c r="BP541" s="98"/>
      <c r="BQ541" s="98"/>
      <c r="BR541" s="98"/>
      <c r="BS541" s="98"/>
    </row>
    <row r="542" spans="1:71" ht="12.75">
      <c r="A542" s="396"/>
      <c r="B542" s="383"/>
      <c r="C542" s="375"/>
      <c r="D542" s="383"/>
      <c r="E542" s="378"/>
      <c r="F542" s="378"/>
      <c r="G542" s="370"/>
      <c r="H542" s="370"/>
      <c r="I542" s="370"/>
      <c r="J542" s="375"/>
      <c r="K542" s="383"/>
      <c r="L542" s="48" t="s">
        <v>38</v>
      </c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  <c r="AA542" s="98"/>
      <c r="AB542" s="98"/>
      <c r="AC542" s="98"/>
      <c r="AD542" s="98"/>
      <c r="AE542" s="98"/>
      <c r="AF542" s="98"/>
      <c r="AG542" s="98"/>
      <c r="AH542" s="98"/>
      <c r="AI542" s="98"/>
      <c r="AJ542" s="98"/>
      <c r="AK542" s="98"/>
      <c r="AL542" s="98"/>
      <c r="AM542" s="98"/>
      <c r="AN542" s="98"/>
      <c r="AO542" s="98"/>
      <c r="AP542" s="98"/>
      <c r="AQ542" s="98"/>
      <c r="AR542" s="98"/>
      <c r="AS542" s="98"/>
      <c r="AT542" s="98"/>
      <c r="AU542" s="98"/>
      <c r="AV542" s="98"/>
      <c r="AW542" s="98"/>
      <c r="AX542" s="98"/>
      <c r="AY542" s="98"/>
      <c r="AZ542" s="98"/>
      <c r="BA542" s="98"/>
      <c r="BB542" s="98"/>
      <c r="BC542" s="98"/>
      <c r="BD542" s="98"/>
      <c r="BE542" s="98"/>
      <c r="BF542" s="98"/>
      <c r="BG542" s="98"/>
      <c r="BH542" s="98"/>
      <c r="BI542" s="98"/>
      <c r="BJ542" s="98"/>
      <c r="BK542" s="98"/>
      <c r="BL542" s="98"/>
      <c r="BM542" s="98"/>
      <c r="BN542" s="98"/>
      <c r="BO542" s="98"/>
      <c r="BP542" s="98"/>
      <c r="BQ542" s="98"/>
      <c r="BR542" s="98"/>
      <c r="BS542" s="98"/>
    </row>
    <row r="543" spans="1:71" s="68" customFormat="1" ht="12.75">
      <c r="A543" s="146">
        <v>21</v>
      </c>
      <c r="B543" s="82" t="s">
        <v>70</v>
      </c>
      <c r="C543" s="84"/>
      <c r="D543" s="82"/>
      <c r="E543" s="83"/>
      <c r="F543" s="345">
        <f>SUM(F473:F542)</f>
        <v>3931.7999999999997</v>
      </c>
      <c r="G543" s="345"/>
      <c r="H543" s="346"/>
      <c r="I543" s="347">
        <f>SUM(I473:I542)</f>
        <v>128</v>
      </c>
      <c r="J543" s="84"/>
      <c r="K543" s="84"/>
      <c r="L543" s="84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  <c r="AA543" s="98"/>
      <c r="AB543" s="98"/>
      <c r="AC543" s="98"/>
      <c r="AD543" s="98"/>
      <c r="AE543" s="98"/>
      <c r="AF543" s="98"/>
      <c r="AG543" s="98"/>
      <c r="AH543" s="98"/>
      <c r="AI543" s="98"/>
      <c r="AJ543" s="98"/>
      <c r="AK543" s="98"/>
      <c r="AL543" s="98"/>
      <c r="AM543" s="98"/>
      <c r="AN543" s="98"/>
      <c r="AO543" s="98"/>
      <c r="AP543" s="98"/>
      <c r="AQ543" s="98"/>
      <c r="AR543" s="98"/>
      <c r="AS543" s="98"/>
      <c r="AT543" s="98"/>
      <c r="AU543" s="98"/>
      <c r="AV543" s="98"/>
      <c r="AW543" s="98"/>
      <c r="AX543" s="98"/>
      <c r="AY543" s="98"/>
      <c r="AZ543" s="98"/>
      <c r="BA543" s="98"/>
      <c r="BB543" s="98"/>
      <c r="BC543" s="98"/>
      <c r="BD543" s="98"/>
      <c r="BE543" s="98"/>
      <c r="BF543" s="98"/>
      <c r="BG543" s="98"/>
      <c r="BH543" s="98"/>
      <c r="BI543" s="98"/>
      <c r="BJ543" s="98"/>
      <c r="BK543" s="98"/>
      <c r="BL543" s="98"/>
      <c r="BM543" s="98"/>
      <c r="BN543" s="98"/>
      <c r="BO543" s="98"/>
      <c r="BP543" s="98"/>
      <c r="BQ543" s="98"/>
      <c r="BR543" s="98"/>
      <c r="BS543" s="98"/>
    </row>
    <row r="544" spans="1:71" ht="15">
      <c r="A544" s="138"/>
      <c r="B544" s="6"/>
      <c r="C544" s="6"/>
      <c r="D544" s="6"/>
      <c r="E544" s="24"/>
      <c r="F544" s="24" t="s">
        <v>98</v>
      </c>
      <c r="G544" s="24"/>
      <c r="H544" s="6"/>
      <c r="I544" s="6"/>
      <c r="J544" s="6"/>
      <c r="K544" s="6"/>
      <c r="L544" s="6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  <c r="AA544" s="98"/>
      <c r="AB544" s="98"/>
      <c r="AC544" s="98"/>
      <c r="AD544" s="98"/>
      <c r="AE544" s="98"/>
      <c r="AF544" s="98"/>
      <c r="AG544" s="98"/>
      <c r="AH544" s="98"/>
      <c r="AI544" s="98"/>
      <c r="AJ544" s="98"/>
      <c r="AK544" s="98"/>
      <c r="AL544" s="98"/>
      <c r="AM544" s="98"/>
      <c r="AN544" s="98"/>
      <c r="AO544" s="98"/>
      <c r="AP544" s="98"/>
      <c r="AQ544" s="98"/>
      <c r="AR544" s="98"/>
      <c r="AS544" s="98"/>
      <c r="AT544" s="98"/>
      <c r="AU544" s="98"/>
      <c r="AV544" s="98"/>
      <c r="AW544" s="98"/>
      <c r="AX544" s="98"/>
      <c r="AY544" s="98"/>
      <c r="AZ544" s="98"/>
      <c r="BA544" s="98"/>
      <c r="BB544" s="98"/>
      <c r="BC544" s="98"/>
      <c r="BD544" s="98"/>
      <c r="BE544" s="98"/>
      <c r="BF544" s="98"/>
      <c r="BG544" s="98"/>
      <c r="BH544" s="98"/>
      <c r="BI544" s="98"/>
      <c r="BJ544" s="98"/>
      <c r="BK544" s="98"/>
      <c r="BL544" s="98"/>
      <c r="BM544" s="98"/>
      <c r="BN544" s="98"/>
      <c r="BO544" s="98"/>
      <c r="BP544" s="98"/>
      <c r="BQ544" s="98"/>
      <c r="BR544" s="98"/>
      <c r="BS544" s="98"/>
    </row>
    <row r="545" spans="1:71" ht="12.75">
      <c r="A545" s="394">
        <v>1</v>
      </c>
      <c r="B545" s="381" t="s">
        <v>901</v>
      </c>
      <c r="C545" s="373" t="s">
        <v>791</v>
      </c>
      <c r="D545" s="381" t="s">
        <v>784</v>
      </c>
      <c r="E545" s="376">
        <v>120</v>
      </c>
      <c r="F545" s="376">
        <v>69.1</v>
      </c>
      <c r="G545" s="368">
        <v>2</v>
      </c>
      <c r="H545" s="368"/>
      <c r="I545" s="368">
        <v>4</v>
      </c>
      <c r="J545" s="37" t="s">
        <v>30</v>
      </c>
      <c r="K545" s="44" t="s">
        <v>99</v>
      </c>
      <c r="L545" s="38" t="s">
        <v>65</v>
      </c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  <c r="AA545" s="98"/>
      <c r="AB545" s="98"/>
      <c r="AC545" s="98"/>
      <c r="AD545" s="98"/>
      <c r="AE545" s="98"/>
      <c r="AF545" s="98"/>
      <c r="AG545" s="98"/>
      <c r="AH545" s="98"/>
      <c r="AI545" s="98"/>
      <c r="AJ545" s="98"/>
      <c r="AK545" s="98"/>
      <c r="AL545" s="98"/>
      <c r="AM545" s="98"/>
      <c r="AN545" s="98"/>
      <c r="AO545" s="98"/>
      <c r="AP545" s="98"/>
      <c r="AQ545" s="98"/>
      <c r="AR545" s="98"/>
      <c r="AS545" s="98"/>
      <c r="AT545" s="98"/>
      <c r="AU545" s="98"/>
      <c r="AV545" s="98"/>
      <c r="AW545" s="98"/>
      <c r="AX545" s="98"/>
      <c r="AY545" s="98"/>
      <c r="AZ545" s="98"/>
      <c r="BA545" s="98"/>
      <c r="BB545" s="98"/>
      <c r="BC545" s="98"/>
      <c r="BD545" s="98"/>
      <c r="BE545" s="98"/>
      <c r="BF545" s="98"/>
      <c r="BG545" s="98"/>
      <c r="BH545" s="98"/>
      <c r="BI545" s="98"/>
      <c r="BJ545" s="98"/>
      <c r="BK545" s="98"/>
      <c r="BL545" s="98"/>
      <c r="BM545" s="98"/>
      <c r="BN545" s="98"/>
      <c r="BO545" s="98"/>
      <c r="BP545" s="98"/>
      <c r="BQ545" s="98"/>
      <c r="BR545" s="98"/>
      <c r="BS545" s="98"/>
    </row>
    <row r="546" spans="1:71" ht="12.75">
      <c r="A546" s="395"/>
      <c r="B546" s="382"/>
      <c r="C546" s="374"/>
      <c r="D546" s="382"/>
      <c r="E546" s="377"/>
      <c r="F546" s="377"/>
      <c r="G546" s="369"/>
      <c r="H546" s="369"/>
      <c r="I546" s="369"/>
      <c r="J546" s="37" t="s">
        <v>318</v>
      </c>
      <c r="K546" s="71" t="s">
        <v>902</v>
      </c>
      <c r="L546" s="38" t="s">
        <v>319</v>
      </c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  <c r="AA546" s="98"/>
      <c r="AB546" s="98"/>
      <c r="AC546" s="98"/>
      <c r="AD546" s="98"/>
      <c r="AE546" s="98"/>
      <c r="AF546" s="98"/>
      <c r="AG546" s="98"/>
      <c r="AH546" s="98"/>
      <c r="AI546" s="98"/>
      <c r="AJ546" s="98"/>
      <c r="AK546" s="98"/>
      <c r="AL546" s="98"/>
      <c r="AM546" s="98"/>
      <c r="AN546" s="98"/>
      <c r="AO546" s="98"/>
      <c r="AP546" s="98"/>
      <c r="AQ546" s="98"/>
      <c r="AR546" s="98"/>
      <c r="AS546" s="98"/>
      <c r="AT546" s="98"/>
      <c r="AU546" s="98"/>
      <c r="AV546" s="98"/>
      <c r="AW546" s="98"/>
      <c r="AX546" s="98"/>
      <c r="AY546" s="98"/>
      <c r="AZ546" s="98"/>
      <c r="BA546" s="98"/>
      <c r="BB546" s="98"/>
      <c r="BC546" s="98"/>
      <c r="BD546" s="98"/>
      <c r="BE546" s="98"/>
      <c r="BF546" s="98"/>
      <c r="BG546" s="98"/>
      <c r="BH546" s="98"/>
      <c r="BI546" s="98"/>
      <c r="BJ546" s="98"/>
      <c r="BK546" s="98"/>
      <c r="BL546" s="98"/>
      <c r="BM546" s="98"/>
      <c r="BN546" s="98"/>
      <c r="BO546" s="98"/>
      <c r="BP546" s="98"/>
      <c r="BQ546" s="98"/>
      <c r="BR546" s="98"/>
      <c r="BS546" s="98"/>
    </row>
    <row r="547" spans="1:71" ht="17.25" customHeight="1">
      <c r="A547" s="395"/>
      <c r="B547" s="382"/>
      <c r="C547" s="374"/>
      <c r="D547" s="382"/>
      <c r="E547" s="377"/>
      <c r="F547" s="377"/>
      <c r="G547" s="369"/>
      <c r="H547" s="369"/>
      <c r="I547" s="369"/>
      <c r="J547" s="37"/>
      <c r="K547" s="37"/>
      <c r="L547" s="77" t="s">
        <v>903</v>
      </c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  <c r="AA547" s="98"/>
      <c r="AB547" s="98"/>
      <c r="AC547" s="98"/>
      <c r="AD547" s="98"/>
      <c r="AE547" s="98"/>
      <c r="AF547" s="98"/>
      <c r="AG547" s="98"/>
      <c r="AH547" s="98"/>
      <c r="AI547" s="98"/>
      <c r="AJ547" s="98"/>
      <c r="AK547" s="98"/>
      <c r="AL547" s="98"/>
      <c r="AM547" s="98"/>
      <c r="AN547" s="98"/>
      <c r="AO547" s="98"/>
      <c r="AP547" s="98"/>
      <c r="AQ547" s="98"/>
      <c r="AR547" s="98"/>
      <c r="AS547" s="98"/>
      <c r="AT547" s="98"/>
      <c r="AU547" s="98"/>
      <c r="AV547" s="98"/>
      <c r="AW547" s="98"/>
      <c r="AX547" s="98"/>
      <c r="AY547" s="98"/>
      <c r="AZ547" s="98"/>
      <c r="BA547" s="98"/>
      <c r="BB547" s="98"/>
      <c r="BC547" s="98"/>
      <c r="BD547" s="98"/>
      <c r="BE547" s="98"/>
      <c r="BF547" s="98"/>
      <c r="BG547" s="98"/>
      <c r="BH547" s="98"/>
      <c r="BI547" s="98"/>
      <c r="BJ547" s="98"/>
      <c r="BK547" s="98"/>
      <c r="BL547" s="98"/>
      <c r="BM547" s="98"/>
      <c r="BN547" s="98"/>
      <c r="BO547" s="98"/>
      <c r="BP547" s="98"/>
      <c r="BQ547" s="98"/>
      <c r="BR547" s="98"/>
      <c r="BS547" s="98"/>
    </row>
    <row r="548" spans="1:71" ht="12.75" hidden="1">
      <c r="A548" s="141"/>
      <c r="B548" s="11"/>
      <c r="C548" s="11"/>
      <c r="D548" s="11"/>
      <c r="E548" s="258"/>
      <c r="F548" s="259"/>
      <c r="G548" s="11"/>
      <c r="H548" s="10"/>
      <c r="I548" s="10"/>
      <c r="J548" s="10"/>
      <c r="K548" s="18"/>
      <c r="L548" s="11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  <c r="AA548" s="98"/>
      <c r="AB548" s="98"/>
      <c r="AC548" s="98"/>
      <c r="AD548" s="98"/>
      <c r="AE548" s="98"/>
      <c r="AF548" s="98"/>
      <c r="AG548" s="98"/>
      <c r="AH548" s="98"/>
      <c r="AI548" s="98"/>
      <c r="AJ548" s="98"/>
      <c r="AK548" s="98"/>
      <c r="AL548" s="98"/>
      <c r="AM548" s="98"/>
      <c r="AN548" s="98"/>
      <c r="AO548" s="98"/>
      <c r="AP548" s="98"/>
      <c r="AQ548" s="98"/>
      <c r="AR548" s="98"/>
      <c r="AS548" s="98"/>
      <c r="AT548" s="98"/>
      <c r="AU548" s="98"/>
      <c r="AV548" s="98"/>
      <c r="AW548" s="98"/>
      <c r="AX548" s="98"/>
      <c r="AY548" s="98"/>
      <c r="AZ548" s="98"/>
      <c r="BA548" s="98"/>
      <c r="BB548" s="98"/>
      <c r="BC548" s="98"/>
      <c r="BD548" s="98"/>
      <c r="BE548" s="98"/>
      <c r="BF548" s="98"/>
      <c r="BG548" s="98"/>
      <c r="BH548" s="98"/>
      <c r="BI548" s="98"/>
      <c r="BJ548" s="98"/>
      <c r="BK548" s="98"/>
      <c r="BL548" s="98"/>
      <c r="BM548" s="98"/>
      <c r="BN548" s="98"/>
      <c r="BO548" s="98"/>
      <c r="BP548" s="98"/>
      <c r="BQ548" s="98"/>
      <c r="BR548" s="98"/>
      <c r="BS548" s="98"/>
    </row>
    <row r="549" spans="1:71" s="33" customFormat="1" ht="12.75">
      <c r="A549" s="394">
        <v>2</v>
      </c>
      <c r="B549" s="381" t="s">
        <v>901</v>
      </c>
      <c r="C549" s="381" t="s">
        <v>791</v>
      </c>
      <c r="D549" s="381" t="s">
        <v>904</v>
      </c>
      <c r="E549" s="376">
        <v>65</v>
      </c>
      <c r="F549" s="376">
        <v>50.8</v>
      </c>
      <c r="G549" s="368">
        <v>2</v>
      </c>
      <c r="H549" s="368"/>
      <c r="I549" s="368">
        <v>4</v>
      </c>
      <c r="J549" s="240" t="s">
        <v>30</v>
      </c>
      <c r="K549" s="373" t="s">
        <v>497</v>
      </c>
      <c r="L549" s="373" t="s">
        <v>65</v>
      </c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  <c r="AA549" s="98"/>
      <c r="AB549" s="98"/>
      <c r="AC549" s="98"/>
      <c r="AD549" s="98"/>
      <c r="AE549" s="98"/>
      <c r="AF549" s="98"/>
      <c r="AG549" s="98"/>
      <c r="AH549" s="98"/>
      <c r="AI549" s="98"/>
      <c r="AJ549" s="98"/>
      <c r="AK549" s="98"/>
      <c r="AL549" s="98"/>
      <c r="AM549" s="98"/>
      <c r="AN549" s="98"/>
      <c r="AO549" s="98"/>
      <c r="AP549" s="98"/>
      <c r="AQ549" s="98"/>
      <c r="AR549" s="98"/>
      <c r="AS549" s="98"/>
      <c r="AT549" s="98"/>
      <c r="AU549" s="98"/>
      <c r="AV549" s="98"/>
      <c r="AW549" s="98"/>
      <c r="AX549" s="98"/>
      <c r="AY549" s="98"/>
      <c r="AZ549" s="98"/>
      <c r="BA549" s="98"/>
      <c r="BB549" s="98"/>
      <c r="BC549" s="98"/>
      <c r="BD549" s="98"/>
      <c r="BE549" s="98"/>
      <c r="BF549" s="98"/>
      <c r="BG549" s="98"/>
      <c r="BH549" s="98"/>
      <c r="BI549" s="98"/>
      <c r="BJ549" s="98"/>
      <c r="BK549" s="98"/>
      <c r="BL549" s="98"/>
      <c r="BM549" s="98"/>
      <c r="BN549" s="98"/>
      <c r="BO549" s="98"/>
      <c r="BP549" s="98"/>
      <c r="BQ549" s="98"/>
      <c r="BR549" s="98"/>
      <c r="BS549" s="98"/>
    </row>
    <row r="550" spans="1:71" ht="12.75">
      <c r="A550" s="396"/>
      <c r="B550" s="383"/>
      <c r="C550" s="383"/>
      <c r="D550" s="383"/>
      <c r="E550" s="378"/>
      <c r="F550" s="378"/>
      <c r="G550" s="370"/>
      <c r="H550" s="370"/>
      <c r="I550" s="370"/>
      <c r="J550" s="203" t="s">
        <v>318</v>
      </c>
      <c r="K550" s="375"/>
      <c r="L550" s="375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  <c r="AA550" s="98"/>
      <c r="AB550" s="98"/>
      <c r="AC550" s="98"/>
      <c r="AD550" s="98"/>
      <c r="AE550" s="98"/>
      <c r="AF550" s="98"/>
      <c r="AG550" s="98"/>
      <c r="AH550" s="98"/>
      <c r="AI550" s="98"/>
      <c r="AJ550" s="98"/>
      <c r="AK550" s="98"/>
      <c r="AL550" s="98"/>
      <c r="AM550" s="98"/>
      <c r="AN550" s="98"/>
      <c r="AO550" s="98"/>
      <c r="AP550" s="98"/>
      <c r="AQ550" s="98"/>
      <c r="AR550" s="98"/>
      <c r="AS550" s="98"/>
      <c r="AT550" s="98"/>
      <c r="AU550" s="98"/>
      <c r="AV550" s="98"/>
      <c r="AW550" s="98"/>
      <c r="AX550" s="98"/>
      <c r="AY550" s="98"/>
      <c r="AZ550" s="98"/>
      <c r="BA550" s="98"/>
      <c r="BB550" s="98"/>
      <c r="BC550" s="98"/>
      <c r="BD550" s="98"/>
      <c r="BE550" s="98"/>
      <c r="BF550" s="98"/>
      <c r="BG550" s="98"/>
      <c r="BH550" s="98"/>
      <c r="BI550" s="98"/>
      <c r="BJ550" s="98"/>
      <c r="BK550" s="98"/>
      <c r="BL550" s="98"/>
      <c r="BM550" s="98"/>
      <c r="BN550" s="98"/>
      <c r="BO550" s="98"/>
      <c r="BP550" s="98"/>
      <c r="BQ550" s="98"/>
      <c r="BR550" s="98"/>
      <c r="BS550" s="98"/>
    </row>
    <row r="551" spans="1:71" ht="12.75">
      <c r="A551" s="394">
        <v>3</v>
      </c>
      <c r="B551" s="381" t="s">
        <v>905</v>
      </c>
      <c r="C551" s="381" t="s">
        <v>791</v>
      </c>
      <c r="D551" s="381" t="s">
        <v>756</v>
      </c>
      <c r="E551" s="376">
        <v>40</v>
      </c>
      <c r="F551" s="376">
        <v>23.4</v>
      </c>
      <c r="G551" s="368">
        <v>1</v>
      </c>
      <c r="H551" s="368"/>
      <c r="I551" s="368">
        <v>1</v>
      </c>
      <c r="J551" s="373" t="s">
        <v>297</v>
      </c>
      <c r="K551" s="373" t="s">
        <v>495</v>
      </c>
      <c r="L551" s="381" t="s">
        <v>906</v>
      </c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  <c r="AA551" s="98"/>
      <c r="AB551" s="98"/>
      <c r="AC551" s="98"/>
      <c r="AD551" s="98"/>
      <c r="AE551" s="98"/>
      <c r="AF551" s="98"/>
      <c r="AG551" s="98"/>
      <c r="AH551" s="98"/>
      <c r="AI551" s="98"/>
      <c r="AJ551" s="98"/>
      <c r="AK551" s="98"/>
      <c r="AL551" s="98"/>
      <c r="AM551" s="98"/>
      <c r="AN551" s="98"/>
      <c r="AO551" s="98"/>
      <c r="AP551" s="98"/>
      <c r="AQ551" s="98"/>
      <c r="AR551" s="98"/>
      <c r="AS551" s="98"/>
      <c r="AT551" s="98"/>
      <c r="AU551" s="98"/>
      <c r="AV551" s="98"/>
      <c r="AW551" s="98"/>
      <c r="AX551" s="98"/>
      <c r="AY551" s="98"/>
      <c r="AZ551" s="98"/>
      <c r="BA551" s="98"/>
      <c r="BB551" s="98"/>
      <c r="BC551" s="98"/>
      <c r="BD551" s="98"/>
      <c r="BE551" s="98"/>
      <c r="BF551" s="98"/>
      <c r="BG551" s="98"/>
      <c r="BH551" s="98"/>
      <c r="BI551" s="98"/>
      <c r="BJ551" s="98"/>
      <c r="BK551" s="98"/>
      <c r="BL551" s="98"/>
      <c r="BM551" s="98"/>
      <c r="BN551" s="98"/>
      <c r="BO551" s="98"/>
      <c r="BP551" s="98"/>
      <c r="BQ551" s="98"/>
      <c r="BR551" s="98"/>
      <c r="BS551" s="98"/>
    </row>
    <row r="552" spans="1:71" ht="12.75">
      <c r="A552" s="396"/>
      <c r="B552" s="383"/>
      <c r="C552" s="383"/>
      <c r="D552" s="383"/>
      <c r="E552" s="378"/>
      <c r="F552" s="378"/>
      <c r="G552" s="370"/>
      <c r="H552" s="370"/>
      <c r="I552" s="370"/>
      <c r="J552" s="375"/>
      <c r="K552" s="374"/>
      <c r="L552" s="383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  <c r="AA552" s="98"/>
      <c r="AB552" s="98"/>
      <c r="AC552" s="98"/>
      <c r="AD552" s="98"/>
      <c r="AE552" s="98"/>
      <c r="AF552" s="98"/>
      <c r="AG552" s="98"/>
      <c r="AH552" s="98"/>
      <c r="AI552" s="98"/>
      <c r="AJ552" s="98"/>
      <c r="AK552" s="98"/>
      <c r="AL552" s="98"/>
      <c r="AM552" s="98"/>
      <c r="AN552" s="98"/>
      <c r="AO552" s="98"/>
      <c r="AP552" s="98"/>
      <c r="AQ552" s="98"/>
      <c r="AR552" s="98"/>
      <c r="AS552" s="98"/>
      <c r="AT552" s="98"/>
      <c r="AU552" s="98"/>
      <c r="AV552" s="98"/>
      <c r="AW552" s="98"/>
      <c r="AX552" s="98"/>
      <c r="AY552" s="98"/>
      <c r="AZ552" s="98"/>
      <c r="BA552" s="98"/>
      <c r="BB552" s="98"/>
      <c r="BC552" s="98"/>
      <c r="BD552" s="98"/>
      <c r="BE552" s="98"/>
      <c r="BF552" s="98"/>
      <c r="BG552" s="98"/>
      <c r="BH552" s="98"/>
      <c r="BI552" s="98"/>
      <c r="BJ552" s="98"/>
      <c r="BK552" s="98"/>
      <c r="BL552" s="98"/>
      <c r="BM552" s="98"/>
      <c r="BN552" s="98"/>
      <c r="BO552" s="98"/>
      <c r="BP552" s="98"/>
      <c r="BQ552" s="98"/>
      <c r="BR552" s="98"/>
      <c r="BS552" s="98"/>
    </row>
    <row r="553" spans="1:71" ht="12.75">
      <c r="A553" s="394">
        <v>4</v>
      </c>
      <c r="B553" s="381" t="s">
        <v>464</v>
      </c>
      <c r="C553" s="381" t="s">
        <v>757</v>
      </c>
      <c r="D553" s="381" t="s">
        <v>762</v>
      </c>
      <c r="E553" s="376">
        <v>418.3</v>
      </c>
      <c r="F553" s="376">
        <v>262</v>
      </c>
      <c r="G553" s="368">
        <v>3</v>
      </c>
      <c r="H553" s="368"/>
      <c r="I553" s="368">
        <v>15</v>
      </c>
      <c r="J553" s="388" t="s">
        <v>262</v>
      </c>
      <c r="K553" s="81" t="s">
        <v>723</v>
      </c>
      <c r="L553" s="44" t="s">
        <v>228</v>
      </c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  <c r="AA553" s="98"/>
      <c r="AB553" s="98"/>
      <c r="AC553" s="98"/>
      <c r="AD553" s="98"/>
      <c r="AE553" s="98"/>
      <c r="AF553" s="98"/>
      <c r="AG553" s="98"/>
      <c r="AH553" s="98"/>
      <c r="AI553" s="98"/>
      <c r="AJ553" s="98"/>
      <c r="AK553" s="98"/>
      <c r="AL553" s="98"/>
      <c r="AM553" s="98"/>
      <c r="AN553" s="98"/>
      <c r="AO553" s="98"/>
      <c r="AP553" s="98"/>
      <c r="AQ553" s="98"/>
      <c r="AR553" s="98"/>
      <c r="AS553" s="98"/>
      <c r="AT553" s="98"/>
      <c r="AU553" s="98"/>
      <c r="AV553" s="98"/>
      <c r="AW553" s="98"/>
      <c r="AX553" s="98"/>
      <c r="AY553" s="98"/>
      <c r="AZ553" s="98"/>
      <c r="BA553" s="98"/>
      <c r="BB553" s="98"/>
      <c r="BC553" s="98"/>
      <c r="BD553" s="98"/>
      <c r="BE553" s="98"/>
      <c r="BF553" s="98"/>
      <c r="BG553" s="98"/>
      <c r="BH553" s="98"/>
      <c r="BI553" s="98"/>
      <c r="BJ553" s="98"/>
      <c r="BK553" s="98"/>
      <c r="BL553" s="98"/>
      <c r="BM553" s="98"/>
      <c r="BN553" s="98"/>
      <c r="BO553" s="98"/>
      <c r="BP553" s="98"/>
      <c r="BQ553" s="98"/>
      <c r="BR553" s="98"/>
      <c r="BS553" s="98"/>
    </row>
    <row r="554" spans="1:71" ht="12.75">
      <c r="A554" s="395"/>
      <c r="B554" s="382"/>
      <c r="C554" s="382"/>
      <c r="D554" s="382"/>
      <c r="E554" s="377"/>
      <c r="F554" s="377"/>
      <c r="G554" s="369"/>
      <c r="H554" s="369"/>
      <c r="I554" s="369"/>
      <c r="J554" s="389"/>
      <c r="K554" s="292" t="s">
        <v>588</v>
      </c>
      <c r="L554" s="37" t="s">
        <v>587</v>
      </c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  <c r="AA554" s="98"/>
      <c r="AB554" s="98"/>
      <c r="AC554" s="98"/>
      <c r="AD554" s="98"/>
      <c r="AE554" s="98"/>
      <c r="AF554" s="98"/>
      <c r="AG554" s="98"/>
      <c r="AH554" s="98"/>
      <c r="AI554" s="98"/>
      <c r="AJ554" s="98"/>
      <c r="AK554" s="98"/>
      <c r="AL554" s="98"/>
      <c r="AM554" s="98"/>
      <c r="AN554" s="98"/>
      <c r="AO554" s="98"/>
      <c r="AP554" s="98"/>
      <c r="AQ554" s="98"/>
      <c r="AR554" s="98"/>
      <c r="AS554" s="98"/>
      <c r="AT554" s="98"/>
      <c r="AU554" s="98"/>
      <c r="AV554" s="98"/>
      <c r="AW554" s="98"/>
      <c r="AX554" s="98"/>
      <c r="AY554" s="98"/>
      <c r="AZ554" s="98"/>
      <c r="BA554" s="98"/>
      <c r="BB554" s="98"/>
      <c r="BC554" s="98"/>
      <c r="BD554" s="98"/>
      <c r="BE554" s="98"/>
      <c r="BF554" s="98"/>
      <c r="BG554" s="98"/>
      <c r="BH554" s="98"/>
      <c r="BI554" s="98"/>
      <c r="BJ554" s="98"/>
      <c r="BK554" s="98"/>
      <c r="BL554" s="98"/>
      <c r="BM554" s="98"/>
      <c r="BN554" s="98"/>
      <c r="BO554" s="98"/>
      <c r="BP554" s="98"/>
      <c r="BQ554" s="98"/>
      <c r="BR554" s="98"/>
      <c r="BS554" s="98"/>
    </row>
    <row r="555" spans="1:71" ht="12.75">
      <c r="A555" s="396"/>
      <c r="B555" s="383"/>
      <c r="C555" s="383"/>
      <c r="D555" s="383"/>
      <c r="E555" s="378"/>
      <c r="F555" s="378"/>
      <c r="G555" s="370"/>
      <c r="H555" s="370"/>
      <c r="I555" s="370"/>
      <c r="J555" s="405"/>
      <c r="K555" s="55"/>
      <c r="L555" s="48" t="s">
        <v>52</v>
      </c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  <c r="AA555" s="98"/>
      <c r="AB555" s="98"/>
      <c r="AC555" s="98"/>
      <c r="AD555" s="98"/>
      <c r="AE555" s="98"/>
      <c r="AF555" s="98"/>
      <c r="AG555" s="98"/>
      <c r="AH555" s="98"/>
      <c r="AI555" s="98"/>
      <c r="AJ555" s="98"/>
      <c r="AK555" s="98"/>
      <c r="AL555" s="98"/>
      <c r="AM555" s="98"/>
      <c r="AN555" s="98"/>
      <c r="AO555" s="98"/>
      <c r="AP555" s="98"/>
      <c r="AQ555" s="98"/>
      <c r="AR555" s="98"/>
      <c r="AS555" s="98"/>
      <c r="AT555" s="98"/>
      <c r="AU555" s="98"/>
      <c r="AV555" s="98"/>
      <c r="AW555" s="98"/>
      <c r="AX555" s="98"/>
      <c r="AY555" s="98"/>
      <c r="AZ555" s="98"/>
      <c r="BA555" s="98"/>
      <c r="BB555" s="98"/>
      <c r="BC555" s="98"/>
      <c r="BD555" s="98"/>
      <c r="BE555" s="98"/>
      <c r="BF555" s="98"/>
      <c r="BG555" s="98"/>
      <c r="BH555" s="98"/>
      <c r="BI555" s="98"/>
      <c r="BJ555" s="98"/>
      <c r="BK555" s="98"/>
      <c r="BL555" s="98"/>
      <c r="BM555" s="98"/>
      <c r="BN555" s="98"/>
      <c r="BO555" s="98"/>
      <c r="BP555" s="98"/>
      <c r="BQ555" s="98"/>
      <c r="BR555" s="98"/>
      <c r="BS555" s="98"/>
    </row>
    <row r="556" spans="1:71" ht="12.75">
      <c r="A556" s="394">
        <v>5</v>
      </c>
      <c r="B556" s="373" t="s">
        <v>135</v>
      </c>
      <c r="C556" s="381" t="s">
        <v>791</v>
      </c>
      <c r="D556" s="381" t="s">
        <v>695</v>
      </c>
      <c r="E556" s="376">
        <v>60</v>
      </c>
      <c r="F556" s="376">
        <v>50</v>
      </c>
      <c r="G556" s="368">
        <v>2</v>
      </c>
      <c r="H556" s="368"/>
      <c r="I556" s="368">
        <v>4</v>
      </c>
      <c r="J556" s="373" t="s">
        <v>34</v>
      </c>
      <c r="K556" s="54" t="s">
        <v>493</v>
      </c>
      <c r="L556" s="42" t="s">
        <v>494</v>
      </c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  <c r="AA556" s="98"/>
      <c r="AB556" s="98"/>
      <c r="AC556" s="98"/>
      <c r="AD556" s="98"/>
      <c r="AE556" s="98"/>
      <c r="AF556" s="98"/>
      <c r="AG556" s="98"/>
      <c r="AH556" s="98"/>
      <c r="AI556" s="98"/>
      <c r="AJ556" s="98"/>
      <c r="AK556" s="98"/>
      <c r="AL556" s="98"/>
      <c r="AM556" s="98"/>
      <c r="AN556" s="98"/>
      <c r="AO556" s="98"/>
      <c r="AP556" s="98"/>
      <c r="AQ556" s="98"/>
      <c r="AR556" s="98"/>
      <c r="AS556" s="98"/>
      <c r="AT556" s="98"/>
      <c r="AU556" s="98"/>
      <c r="AV556" s="98"/>
      <c r="AW556" s="98"/>
      <c r="AX556" s="98"/>
      <c r="AY556" s="98"/>
      <c r="AZ556" s="98"/>
      <c r="BA556" s="98"/>
      <c r="BB556" s="98"/>
      <c r="BC556" s="98"/>
      <c r="BD556" s="98"/>
      <c r="BE556" s="98"/>
      <c r="BF556" s="98"/>
      <c r="BG556" s="98"/>
      <c r="BH556" s="98"/>
      <c r="BI556" s="98"/>
      <c r="BJ556" s="98"/>
      <c r="BK556" s="98"/>
      <c r="BL556" s="98"/>
      <c r="BM556" s="98"/>
      <c r="BN556" s="98"/>
      <c r="BO556" s="98"/>
      <c r="BP556" s="98"/>
      <c r="BQ556" s="98"/>
      <c r="BR556" s="98"/>
      <c r="BS556" s="98"/>
    </row>
    <row r="557" spans="1:71" ht="12.75">
      <c r="A557" s="396"/>
      <c r="B557" s="375"/>
      <c r="C557" s="383"/>
      <c r="D557" s="383"/>
      <c r="E557" s="378"/>
      <c r="F557" s="378"/>
      <c r="G557" s="370"/>
      <c r="H557" s="370"/>
      <c r="I557" s="370"/>
      <c r="J557" s="375"/>
      <c r="K557" s="186">
        <v>89226877820</v>
      </c>
      <c r="L557" s="46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  <c r="AA557" s="98"/>
      <c r="AB557" s="98"/>
      <c r="AC557" s="98"/>
      <c r="AD557" s="98"/>
      <c r="AE557" s="98"/>
      <c r="AF557" s="98"/>
      <c r="AG557" s="98"/>
      <c r="AH557" s="98"/>
      <c r="AI557" s="98"/>
      <c r="AJ557" s="98"/>
      <c r="AK557" s="98"/>
      <c r="AL557" s="98"/>
      <c r="AM557" s="98"/>
      <c r="AN557" s="98"/>
      <c r="AO557" s="98"/>
      <c r="AP557" s="98"/>
      <c r="AQ557" s="98"/>
      <c r="AR557" s="98"/>
      <c r="AS557" s="98"/>
      <c r="AT557" s="98"/>
      <c r="AU557" s="98"/>
      <c r="AV557" s="98"/>
      <c r="AW557" s="98"/>
      <c r="AX557" s="98"/>
      <c r="AY557" s="98"/>
      <c r="AZ557" s="98"/>
      <c r="BA557" s="98"/>
      <c r="BB557" s="98"/>
      <c r="BC557" s="98"/>
      <c r="BD557" s="98"/>
      <c r="BE557" s="98"/>
      <c r="BF557" s="98"/>
      <c r="BG557" s="98"/>
      <c r="BH557" s="98"/>
      <c r="BI557" s="98"/>
      <c r="BJ557" s="98"/>
      <c r="BK557" s="98"/>
      <c r="BL557" s="98"/>
      <c r="BM557" s="98"/>
      <c r="BN557" s="98"/>
      <c r="BO557" s="98"/>
      <c r="BP557" s="98"/>
      <c r="BQ557" s="98"/>
      <c r="BR557" s="98"/>
      <c r="BS557" s="98"/>
    </row>
    <row r="558" spans="1:71" ht="12.75">
      <c r="A558" s="394">
        <v>6</v>
      </c>
      <c r="B558" s="381" t="s">
        <v>293</v>
      </c>
      <c r="C558" s="381" t="s">
        <v>791</v>
      </c>
      <c r="D558" s="381" t="s">
        <v>695</v>
      </c>
      <c r="E558" s="376">
        <v>130</v>
      </c>
      <c r="F558" s="376">
        <v>70</v>
      </c>
      <c r="G558" s="368">
        <v>2</v>
      </c>
      <c r="H558" s="368"/>
      <c r="I558" s="368">
        <v>2</v>
      </c>
      <c r="J558" s="373" t="s">
        <v>36</v>
      </c>
      <c r="K558" s="527" t="s">
        <v>279</v>
      </c>
      <c r="L558" s="81" t="s">
        <v>715</v>
      </c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  <c r="AA558" s="98"/>
      <c r="AB558" s="98"/>
      <c r="AC558" s="98"/>
      <c r="AD558" s="98"/>
      <c r="AE558" s="98"/>
      <c r="AF558" s="98"/>
      <c r="AG558" s="98"/>
      <c r="AH558" s="98"/>
      <c r="AI558" s="98"/>
      <c r="AJ558" s="98"/>
      <c r="AK558" s="98"/>
      <c r="AL558" s="98"/>
      <c r="AM558" s="98"/>
      <c r="AN558" s="98"/>
      <c r="AO558" s="98"/>
      <c r="AP558" s="98"/>
      <c r="AQ558" s="98"/>
      <c r="AR558" s="98"/>
      <c r="AS558" s="98"/>
      <c r="AT558" s="98"/>
      <c r="AU558" s="98"/>
      <c r="AV558" s="98"/>
      <c r="AW558" s="98"/>
      <c r="AX558" s="98"/>
      <c r="AY558" s="98"/>
      <c r="AZ558" s="98"/>
      <c r="BA558" s="98"/>
      <c r="BB558" s="98"/>
      <c r="BC558" s="98"/>
      <c r="BD558" s="98"/>
      <c r="BE558" s="98"/>
      <c r="BF558" s="98"/>
      <c r="BG558" s="98"/>
      <c r="BH558" s="98"/>
      <c r="BI558" s="98"/>
      <c r="BJ558" s="98"/>
      <c r="BK558" s="98"/>
      <c r="BL558" s="98"/>
      <c r="BM558" s="98"/>
      <c r="BN558" s="98"/>
      <c r="BO558" s="98"/>
      <c r="BP558" s="98"/>
      <c r="BQ558" s="98"/>
      <c r="BR558" s="98"/>
      <c r="BS558" s="98"/>
    </row>
    <row r="559" spans="1:71" ht="22.5">
      <c r="A559" s="395"/>
      <c r="B559" s="383"/>
      <c r="C559" s="383"/>
      <c r="D559" s="383"/>
      <c r="E559" s="378"/>
      <c r="F559" s="378"/>
      <c r="G559" s="370"/>
      <c r="H559" s="370"/>
      <c r="I559" s="370"/>
      <c r="J559" s="375"/>
      <c r="K559" s="528"/>
      <c r="L559" s="69" t="s">
        <v>718</v>
      </c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  <c r="AA559" s="98"/>
      <c r="AB559" s="98"/>
      <c r="AC559" s="98"/>
      <c r="AD559" s="98"/>
      <c r="AE559" s="98"/>
      <c r="AF559" s="98"/>
      <c r="AG559" s="98"/>
      <c r="AH559" s="98"/>
      <c r="AI559" s="98"/>
      <c r="AJ559" s="98"/>
      <c r="AK559" s="98"/>
      <c r="AL559" s="98"/>
      <c r="AM559" s="98"/>
      <c r="AN559" s="98"/>
      <c r="AO559" s="98"/>
      <c r="AP559" s="98"/>
      <c r="AQ559" s="98"/>
      <c r="AR559" s="98"/>
      <c r="AS559" s="98"/>
      <c r="AT559" s="98"/>
      <c r="AU559" s="98"/>
      <c r="AV559" s="98"/>
      <c r="AW559" s="98"/>
      <c r="AX559" s="98"/>
      <c r="AY559" s="98"/>
      <c r="AZ559" s="98"/>
      <c r="BA559" s="98"/>
      <c r="BB559" s="98"/>
      <c r="BC559" s="98"/>
      <c r="BD559" s="98"/>
      <c r="BE559" s="98"/>
      <c r="BF559" s="98"/>
      <c r="BG559" s="98"/>
      <c r="BH559" s="98"/>
      <c r="BI559" s="98"/>
      <c r="BJ559" s="98"/>
      <c r="BK559" s="98"/>
      <c r="BL559" s="98"/>
      <c r="BM559" s="98"/>
      <c r="BN559" s="98"/>
      <c r="BO559" s="98"/>
      <c r="BP559" s="98"/>
      <c r="BQ559" s="98"/>
      <c r="BR559" s="98"/>
      <c r="BS559" s="98"/>
    </row>
    <row r="560" spans="1:71" ht="12.75" customHeight="1">
      <c r="A560" s="394">
        <v>7</v>
      </c>
      <c r="B560" s="384" t="s">
        <v>464</v>
      </c>
      <c r="C560" s="381" t="s">
        <v>757</v>
      </c>
      <c r="D560" s="381" t="s">
        <v>762</v>
      </c>
      <c r="E560" s="401">
        <v>378.1</v>
      </c>
      <c r="F560" s="401">
        <v>253</v>
      </c>
      <c r="G560" s="403">
        <v>3</v>
      </c>
      <c r="H560" s="403"/>
      <c r="I560" s="403">
        <v>12</v>
      </c>
      <c r="J560" s="384" t="s">
        <v>87</v>
      </c>
      <c r="K560" s="293" t="s">
        <v>722</v>
      </c>
      <c r="L560" s="42" t="s">
        <v>228</v>
      </c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  <c r="AA560" s="98"/>
      <c r="AB560" s="98"/>
      <c r="AC560" s="98"/>
      <c r="AD560" s="98"/>
      <c r="AE560" s="98"/>
      <c r="AF560" s="98"/>
      <c r="AG560" s="98"/>
      <c r="AH560" s="98"/>
      <c r="AI560" s="98"/>
      <c r="AJ560" s="98"/>
      <c r="AK560" s="98"/>
      <c r="AL560" s="98"/>
      <c r="AM560" s="98"/>
      <c r="AN560" s="98"/>
      <c r="AO560" s="98"/>
      <c r="AP560" s="98"/>
      <c r="AQ560" s="98"/>
      <c r="AR560" s="98"/>
      <c r="AS560" s="98"/>
      <c r="AT560" s="98"/>
      <c r="AU560" s="98"/>
      <c r="AV560" s="98"/>
      <c r="AW560" s="98"/>
      <c r="AX560" s="98"/>
      <c r="AY560" s="98"/>
      <c r="AZ560" s="98"/>
      <c r="BA560" s="98"/>
      <c r="BB560" s="98"/>
      <c r="BC560" s="98"/>
      <c r="BD560" s="98"/>
      <c r="BE560" s="98"/>
      <c r="BF560" s="98"/>
      <c r="BG560" s="98"/>
      <c r="BH560" s="98"/>
      <c r="BI560" s="98"/>
      <c r="BJ560" s="98"/>
      <c r="BK560" s="98"/>
      <c r="BL560" s="98"/>
      <c r="BM560" s="98"/>
      <c r="BN560" s="98"/>
      <c r="BO560" s="98"/>
      <c r="BP560" s="98"/>
      <c r="BQ560" s="98"/>
      <c r="BR560" s="98"/>
      <c r="BS560" s="98"/>
    </row>
    <row r="561" spans="1:71" ht="12.75">
      <c r="A561" s="395"/>
      <c r="B561" s="385"/>
      <c r="C561" s="382"/>
      <c r="D561" s="382"/>
      <c r="E561" s="410"/>
      <c r="F561" s="410"/>
      <c r="G561" s="411"/>
      <c r="H561" s="411"/>
      <c r="I561" s="411"/>
      <c r="J561" s="385"/>
      <c r="K561" s="167">
        <v>89120074408</v>
      </c>
      <c r="L561" s="38" t="s">
        <v>574</v>
      </c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  <c r="AA561" s="98"/>
      <c r="AB561" s="98"/>
      <c r="AC561" s="98"/>
      <c r="AD561" s="98"/>
      <c r="AE561" s="98"/>
      <c r="AF561" s="98"/>
      <c r="AG561" s="98"/>
      <c r="AH561" s="98"/>
      <c r="AI561" s="98"/>
      <c r="AJ561" s="98"/>
      <c r="AK561" s="98"/>
      <c r="AL561" s="98"/>
      <c r="AM561" s="98"/>
      <c r="AN561" s="98"/>
      <c r="AO561" s="98"/>
      <c r="AP561" s="98"/>
      <c r="AQ561" s="98"/>
      <c r="AR561" s="98"/>
      <c r="AS561" s="98"/>
      <c r="AT561" s="98"/>
      <c r="AU561" s="98"/>
      <c r="AV561" s="98"/>
      <c r="AW561" s="98"/>
      <c r="AX561" s="98"/>
      <c r="AY561" s="98"/>
      <c r="AZ561" s="98"/>
      <c r="BA561" s="98"/>
      <c r="BB561" s="98"/>
      <c r="BC561" s="98"/>
      <c r="BD561" s="98"/>
      <c r="BE561" s="98"/>
      <c r="BF561" s="98"/>
      <c r="BG561" s="98"/>
      <c r="BH561" s="98"/>
      <c r="BI561" s="98"/>
      <c r="BJ561" s="98"/>
      <c r="BK561" s="98"/>
      <c r="BL561" s="98"/>
      <c r="BM561" s="98"/>
      <c r="BN561" s="98"/>
      <c r="BO561" s="98"/>
      <c r="BP561" s="98"/>
      <c r="BQ561" s="98"/>
      <c r="BR561" s="98"/>
      <c r="BS561" s="98"/>
    </row>
    <row r="562" spans="1:71" ht="12.75">
      <c r="A562" s="396"/>
      <c r="B562" s="386"/>
      <c r="C562" s="383"/>
      <c r="D562" s="383"/>
      <c r="E562" s="402"/>
      <c r="F562" s="402"/>
      <c r="G562" s="404"/>
      <c r="H562" s="404"/>
      <c r="I562" s="404"/>
      <c r="J562" s="386"/>
      <c r="K562" s="167"/>
      <c r="L562" s="46" t="s">
        <v>575</v>
      </c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  <c r="AA562" s="98"/>
      <c r="AB562" s="98"/>
      <c r="AC562" s="98"/>
      <c r="AD562" s="98"/>
      <c r="AE562" s="98"/>
      <c r="AF562" s="98"/>
      <c r="AG562" s="98"/>
      <c r="AH562" s="98"/>
      <c r="AI562" s="98"/>
      <c r="AJ562" s="98"/>
      <c r="AK562" s="98"/>
      <c r="AL562" s="98"/>
      <c r="AM562" s="98"/>
      <c r="AN562" s="98"/>
      <c r="AO562" s="98"/>
      <c r="AP562" s="98"/>
      <c r="AQ562" s="98"/>
      <c r="AR562" s="98"/>
      <c r="AS562" s="98"/>
      <c r="AT562" s="98"/>
      <c r="AU562" s="98"/>
      <c r="AV562" s="98"/>
      <c r="AW562" s="98"/>
      <c r="AX562" s="98"/>
      <c r="AY562" s="98"/>
      <c r="AZ562" s="98"/>
      <c r="BA562" s="98"/>
      <c r="BB562" s="98"/>
      <c r="BC562" s="98"/>
      <c r="BD562" s="98"/>
      <c r="BE562" s="98"/>
      <c r="BF562" s="98"/>
      <c r="BG562" s="98"/>
      <c r="BH562" s="98"/>
      <c r="BI562" s="98"/>
      <c r="BJ562" s="98"/>
      <c r="BK562" s="98"/>
      <c r="BL562" s="98"/>
      <c r="BM562" s="98"/>
      <c r="BN562" s="98"/>
      <c r="BO562" s="98"/>
      <c r="BP562" s="98"/>
      <c r="BQ562" s="98"/>
      <c r="BR562" s="98"/>
      <c r="BS562" s="98"/>
    </row>
    <row r="563" spans="1:71" ht="12.75" customHeight="1">
      <c r="A563" s="394">
        <v>8</v>
      </c>
      <c r="B563" s="373" t="s">
        <v>44</v>
      </c>
      <c r="C563" s="373" t="s">
        <v>757</v>
      </c>
      <c r="D563" s="381" t="s">
        <v>762</v>
      </c>
      <c r="E563" s="376">
        <v>256.3</v>
      </c>
      <c r="F563" s="376">
        <v>246.3</v>
      </c>
      <c r="G563" s="368">
        <v>2</v>
      </c>
      <c r="H563" s="368"/>
      <c r="I563" s="368">
        <v>7</v>
      </c>
      <c r="J563" s="373" t="s">
        <v>36</v>
      </c>
      <c r="K563" s="239" t="s">
        <v>100</v>
      </c>
      <c r="L563" s="373" t="s">
        <v>478</v>
      </c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  <c r="AA563" s="98"/>
      <c r="AB563" s="98"/>
      <c r="AC563" s="98"/>
      <c r="AD563" s="98"/>
      <c r="AE563" s="98"/>
      <c r="AF563" s="98"/>
      <c r="AG563" s="98"/>
      <c r="AH563" s="98"/>
      <c r="AI563" s="98"/>
      <c r="AJ563" s="98"/>
      <c r="AK563" s="98"/>
      <c r="AL563" s="98"/>
      <c r="AM563" s="98"/>
      <c r="AN563" s="98"/>
      <c r="AO563" s="98"/>
      <c r="AP563" s="98"/>
      <c r="AQ563" s="98"/>
      <c r="AR563" s="98"/>
      <c r="AS563" s="98"/>
      <c r="AT563" s="98"/>
      <c r="AU563" s="98"/>
      <c r="AV563" s="98"/>
      <c r="AW563" s="98"/>
      <c r="AX563" s="98"/>
      <c r="AY563" s="98"/>
      <c r="AZ563" s="98"/>
      <c r="BA563" s="98"/>
      <c r="BB563" s="98"/>
      <c r="BC563" s="98"/>
      <c r="BD563" s="98"/>
      <c r="BE563" s="98"/>
      <c r="BF563" s="98"/>
      <c r="BG563" s="98"/>
      <c r="BH563" s="98"/>
      <c r="BI563" s="98"/>
      <c r="BJ563" s="98"/>
      <c r="BK563" s="98"/>
      <c r="BL563" s="98"/>
      <c r="BM563" s="98"/>
      <c r="BN563" s="98"/>
      <c r="BO563" s="98"/>
      <c r="BP563" s="98"/>
      <c r="BQ563" s="98"/>
      <c r="BR563" s="98"/>
      <c r="BS563" s="98"/>
    </row>
    <row r="564" spans="1:71" ht="12" customHeight="1">
      <c r="A564" s="395"/>
      <c r="B564" s="374"/>
      <c r="C564" s="374"/>
      <c r="D564" s="382"/>
      <c r="E564" s="377"/>
      <c r="F564" s="377"/>
      <c r="G564" s="369"/>
      <c r="H564" s="369"/>
      <c r="I564" s="369"/>
      <c r="J564" s="374"/>
      <c r="K564" s="382" t="s">
        <v>907</v>
      </c>
      <c r="L564" s="374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  <c r="AA564" s="98"/>
      <c r="AB564" s="98"/>
      <c r="AC564" s="98"/>
      <c r="AD564" s="98"/>
      <c r="AE564" s="98"/>
      <c r="AF564" s="98"/>
      <c r="AG564" s="98"/>
      <c r="AH564" s="98"/>
      <c r="AI564" s="98"/>
      <c r="AJ564" s="98"/>
      <c r="AK564" s="98"/>
      <c r="AL564" s="98"/>
      <c r="AM564" s="98"/>
      <c r="AN564" s="98"/>
      <c r="AO564" s="98"/>
      <c r="AP564" s="98"/>
      <c r="AQ564" s="98"/>
      <c r="AR564" s="98"/>
      <c r="AS564" s="98"/>
      <c r="AT564" s="98"/>
      <c r="AU564" s="98"/>
      <c r="AV564" s="98"/>
      <c r="AW564" s="98"/>
      <c r="AX564" s="98"/>
      <c r="AY564" s="98"/>
      <c r="AZ564" s="98"/>
      <c r="BA564" s="98"/>
      <c r="BB564" s="98"/>
      <c r="BC564" s="98"/>
      <c r="BD564" s="98"/>
      <c r="BE564" s="98"/>
      <c r="BF564" s="98"/>
      <c r="BG564" s="98"/>
      <c r="BH564" s="98"/>
      <c r="BI564" s="98"/>
      <c r="BJ564" s="98"/>
      <c r="BK564" s="98"/>
      <c r="BL564" s="98"/>
      <c r="BM564" s="98"/>
      <c r="BN564" s="98"/>
      <c r="BO564" s="98"/>
      <c r="BP564" s="98"/>
      <c r="BQ564" s="98"/>
      <c r="BR564" s="98"/>
      <c r="BS564" s="98"/>
    </row>
    <row r="565" spans="1:71" ht="14.25" customHeight="1">
      <c r="A565" s="396"/>
      <c r="B565" s="375"/>
      <c r="C565" s="375"/>
      <c r="D565" s="383"/>
      <c r="E565" s="378"/>
      <c r="F565" s="378"/>
      <c r="G565" s="370"/>
      <c r="H565" s="370"/>
      <c r="I565" s="370"/>
      <c r="J565" s="375"/>
      <c r="K565" s="382"/>
      <c r="L565" s="375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  <c r="AA565" s="98"/>
      <c r="AB565" s="98"/>
      <c r="AC565" s="98"/>
      <c r="AD565" s="98"/>
      <c r="AE565" s="98"/>
      <c r="AF565" s="98"/>
      <c r="AG565" s="98"/>
      <c r="AH565" s="98"/>
      <c r="AI565" s="98"/>
      <c r="AJ565" s="98"/>
      <c r="AK565" s="98"/>
      <c r="AL565" s="98"/>
      <c r="AM565" s="98"/>
      <c r="AN565" s="98"/>
      <c r="AO565" s="98"/>
      <c r="AP565" s="98"/>
      <c r="AQ565" s="98"/>
      <c r="AR565" s="98"/>
      <c r="AS565" s="98"/>
      <c r="AT565" s="98"/>
      <c r="AU565" s="98"/>
      <c r="AV565" s="98"/>
      <c r="AW565" s="98"/>
      <c r="AX565" s="98"/>
      <c r="AY565" s="98"/>
      <c r="AZ565" s="98"/>
      <c r="BA565" s="98"/>
      <c r="BB565" s="98"/>
      <c r="BC565" s="98"/>
      <c r="BD565" s="98"/>
      <c r="BE565" s="98"/>
      <c r="BF565" s="98"/>
      <c r="BG565" s="98"/>
      <c r="BH565" s="98"/>
      <c r="BI565" s="98"/>
      <c r="BJ565" s="98"/>
      <c r="BK565" s="98"/>
      <c r="BL565" s="98"/>
      <c r="BM565" s="98"/>
      <c r="BN565" s="98"/>
      <c r="BO565" s="98"/>
      <c r="BP565" s="98"/>
      <c r="BQ565" s="98"/>
      <c r="BR565" s="98"/>
      <c r="BS565" s="98"/>
    </row>
    <row r="566" spans="1:71" ht="12.75" customHeight="1">
      <c r="A566" s="394">
        <v>9</v>
      </c>
      <c r="B566" s="384" t="s">
        <v>135</v>
      </c>
      <c r="C566" s="418" t="s">
        <v>791</v>
      </c>
      <c r="D566" s="381" t="s">
        <v>695</v>
      </c>
      <c r="E566" s="401">
        <v>65</v>
      </c>
      <c r="F566" s="401">
        <v>31</v>
      </c>
      <c r="G566" s="403">
        <v>2</v>
      </c>
      <c r="H566" s="403"/>
      <c r="I566" s="403">
        <v>4</v>
      </c>
      <c r="J566" s="384" t="s">
        <v>34</v>
      </c>
      <c r="K566" s="42" t="s">
        <v>101</v>
      </c>
      <c r="L566" s="44" t="s">
        <v>68</v>
      </c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  <c r="AA566" s="98"/>
      <c r="AB566" s="98"/>
      <c r="AC566" s="98"/>
      <c r="AD566" s="98"/>
      <c r="AE566" s="98"/>
      <c r="AF566" s="98"/>
      <c r="AG566" s="98"/>
      <c r="AH566" s="98"/>
      <c r="AI566" s="98"/>
      <c r="AJ566" s="98"/>
      <c r="AK566" s="98"/>
      <c r="AL566" s="98"/>
      <c r="AM566" s="98"/>
      <c r="AN566" s="98"/>
      <c r="AO566" s="98"/>
      <c r="AP566" s="98"/>
      <c r="AQ566" s="98"/>
      <c r="AR566" s="98"/>
      <c r="AS566" s="98"/>
      <c r="AT566" s="98"/>
      <c r="AU566" s="98"/>
      <c r="AV566" s="98"/>
      <c r="AW566" s="98"/>
      <c r="AX566" s="98"/>
      <c r="AY566" s="98"/>
      <c r="AZ566" s="98"/>
      <c r="BA566" s="98"/>
      <c r="BB566" s="98"/>
      <c r="BC566" s="98"/>
      <c r="BD566" s="98"/>
      <c r="BE566" s="98"/>
      <c r="BF566" s="98"/>
      <c r="BG566" s="98"/>
      <c r="BH566" s="98"/>
      <c r="BI566" s="98"/>
      <c r="BJ566" s="98"/>
      <c r="BK566" s="98"/>
      <c r="BL566" s="98"/>
      <c r="BM566" s="98"/>
      <c r="BN566" s="98"/>
      <c r="BO566" s="98"/>
      <c r="BP566" s="98"/>
      <c r="BQ566" s="98"/>
      <c r="BR566" s="98"/>
      <c r="BS566" s="98"/>
    </row>
    <row r="567" spans="1:71" ht="12.75">
      <c r="A567" s="395"/>
      <c r="B567" s="385"/>
      <c r="C567" s="428"/>
      <c r="D567" s="382"/>
      <c r="E567" s="410"/>
      <c r="F567" s="410"/>
      <c r="G567" s="411"/>
      <c r="H567" s="411"/>
      <c r="I567" s="411"/>
      <c r="J567" s="385"/>
      <c r="K567" s="77" t="s">
        <v>908</v>
      </c>
      <c r="L567" s="37" t="s">
        <v>268</v>
      </c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  <c r="AA567" s="98"/>
      <c r="AB567" s="98"/>
      <c r="AC567" s="98"/>
      <c r="AD567" s="98"/>
      <c r="AE567" s="98"/>
      <c r="AF567" s="98"/>
      <c r="AG567" s="98"/>
      <c r="AH567" s="98"/>
      <c r="AI567" s="98"/>
      <c r="AJ567" s="98"/>
      <c r="AK567" s="98"/>
      <c r="AL567" s="98"/>
      <c r="AM567" s="98"/>
      <c r="AN567" s="98"/>
      <c r="AO567" s="98"/>
      <c r="AP567" s="98"/>
      <c r="AQ567" s="98"/>
      <c r="AR567" s="98"/>
      <c r="AS567" s="98"/>
      <c r="AT567" s="98"/>
      <c r="AU567" s="98"/>
      <c r="AV567" s="98"/>
      <c r="AW567" s="98"/>
      <c r="AX567" s="98"/>
      <c r="AY567" s="98"/>
      <c r="AZ567" s="98"/>
      <c r="BA567" s="98"/>
      <c r="BB567" s="98"/>
      <c r="BC567" s="98"/>
      <c r="BD567" s="98"/>
      <c r="BE567" s="98"/>
      <c r="BF567" s="98"/>
      <c r="BG567" s="98"/>
      <c r="BH567" s="98"/>
      <c r="BI567" s="98"/>
      <c r="BJ567" s="98"/>
      <c r="BK567" s="98"/>
      <c r="BL567" s="98"/>
      <c r="BM567" s="98"/>
      <c r="BN567" s="98"/>
      <c r="BO567" s="98"/>
      <c r="BP567" s="98"/>
      <c r="BQ567" s="98"/>
      <c r="BR567" s="98"/>
      <c r="BS567" s="98"/>
    </row>
    <row r="568" spans="1:71" s="30" customFormat="1" ht="12.75">
      <c r="A568" s="395"/>
      <c r="B568" s="385"/>
      <c r="C568" s="428"/>
      <c r="D568" s="383"/>
      <c r="E568" s="402"/>
      <c r="F568" s="402"/>
      <c r="G568" s="404"/>
      <c r="H568" s="404"/>
      <c r="I568" s="404"/>
      <c r="J568" s="386"/>
      <c r="K568" s="46"/>
      <c r="L568" s="92" t="s">
        <v>31</v>
      </c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  <c r="AA568" s="104"/>
      <c r="AB568" s="104"/>
      <c r="AC568" s="104"/>
      <c r="AD568" s="104"/>
      <c r="AE568" s="104"/>
      <c r="AF568" s="104"/>
      <c r="AG568" s="104"/>
      <c r="AH568" s="104"/>
      <c r="AI568" s="104"/>
      <c r="AJ568" s="104"/>
      <c r="AK568" s="104"/>
      <c r="AL568" s="104"/>
      <c r="AM568" s="104"/>
      <c r="AN568" s="104"/>
      <c r="AO568" s="104"/>
      <c r="AP568" s="104"/>
      <c r="AQ568" s="104"/>
      <c r="AR568" s="104"/>
      <c r="AS568" s="104"/>
      <c r="AT568" s="104"/>
      <c r="AU568" s="104"/>
      <c r="AV568" s="104"/>
      <c r="AW568" s="104"/>
      <c r="AX568" s="104"/>
      <c r="AY568" s="104"/>
      <c r="AZ568" s="104"/>
      <c r="BA568" s="104"/>
      <c r="BB568" s="104"/>
      <c r="BC568" s="104"/>
      <c r="BD568" s="104"/>
      <c r="BE568" s="104"/>
      <c r="BF568" s="104"/>
      <c r="BG568" s="104"/>
      <c r="BH568" s="104"/>
      <c r="BI568" s="104"/>
      <c r="BJ568" s="104"/>
      <c r="BK568" s="104"/>
      <c r="BL568" s="104"/>
      <c r="BM568" s="104"/>
      <c r="BN568" s="104"/>
      <c r="BO568" s="104"/>
      <c r="BP568" s="104"/>
      <c r="BQ568" s="104"/>
      <c r="BR568" s="104"/>
      <c r="BS568" s="104"/>
    </row>
    <row r="569" spans="1:71" ht="12.75">
      <c r="A569" s="395"/>
      <c r="B569" s="385"/>
      <c r="C569" s="428"/>
      <c r="D569" s="373" t="s">
        <v>266</v>
      </c>
      <c r="E569" s="401">
        <v>45</v>
      </c>
      <c r="F569" s="401">
        <v>31.3</v>
      </c>
      <c r="G569" s="403">
        <v>1</v>
      </c>
      <c r="H569" s="403"/>
      <c r="I569" s="403">
        <v>7</v>
      </c>
      <c r="J569" s="40" t="s">
        <v>30</v>
      </c>
      <c r="K569" s="42" t="s">
        <v>101</v>
      </c>
      <c r="L569" s="37" t="s">
        <v>65</v>
      </c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  <c r="AB569" s="98"/>
      <c r="AC569" s="98"/>
      <c r="AD569" s="98"/>
      <c r="AE569" s="98"/>
      <c r="AF569" s="98"/>
      <c r="AG569" s="98"/>
      <c r="AH569" s="98"/>
      <c r="AI569" s="98"/>
      <c r="AJ569" s="98"/>
      <c r="AK569" s="98"/>
      <c r="AL569" s="98"/>
      <c r="AM569" s="98"/>
      <c r="AN569" s="98"/>
      <c r="AO569" s="98"/>
      <c r="AP569" s="98"/>
      <c r="AQ569" s="98"/>
      <c r="AR569" s="98"/>
      <c r="AS569" s="98"/>
      <c r="AT569" s="98"/>
      <c r="AU569" s="98"/>
      <c r="AV569" s="98"/>
      <c r="AW569" s="98"/>
      <c r="AX569" s="98"/>
      <c r="AY569" s="98"/>
      <c r="AZ569" s="98"/>
      <c r="BA569" s="98"/>
      <c r="BB569" s="98"/>
      <c r="BC569" s="98"/>
      <c r="BD569" s="98"/>
      <c r="BE569" s="98"/>
      <c r="BF569" s="98"/>
      <c r="BG569" s="98"/>
      <c r="BH569" s="98"/>
      <c r="BI569" s="98"/>
      <c r="BJ569" s="98"/>
      <c r="BK569" s="98"/>
      <c r="BL569" s="98"/>
      <c r="BM569" s="98"/>
      <c r="BN569" s="98"/>
      <c r="BO569" s="98"/>
      <c r="BP569" s="98"/>
      <c r="BQ569" s="98"/>
      <c r="BR569" s="98"/>
      <c r="BS569" s="98"/>
    </row>
    <row r="570" spans="1:71" ht="12.75">
      <c r="A570" s="395"/>
      <c r="B570" s="385"/>
      <c r="C570" s="428"/>
      <c r="D570" s="374"/>
      <c r="E570" s="410"/>
      <c r="F570" s="410"/>
      <c r="G570" s="411"/>
      <c r="H570" s="411"/>
      <c r="I570" s="411"/>
      <c r="J570" s="40" t="s">
        <v>267</v>
      </c>
      <c r="K570" s="77" t="s">
        <v>909</v>
      </c>
      <c r="L570" s="37" t="s">
        <v>269</v>
      </c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  <c r="AA570" s="98"/>
      <c r="AB570" s="98"/>
      <c r="AC570" s="98"/>
      <c r="AD570" s="98"/>
      <c r="AE570" s="98"/>
      <c r="AF570" s="98"/>
      <c r="AG570" s="98"/>
      <c r="AH570" s="98"/>
      <c r="AI570" s="98"/>
      <c r="AJ570" s="98"/>
      <c r="AK570" s="98"/>
      <c r="AL570" s="98"/>
      <c r="AM570" s="98"/>
      <c r="AN570" s="98"/>
      <c r="AO570" s="98"/>
      <c r="AP570" s="98"/>
      <c r="AQ570" s="98"/>
      <c r="AR570" s="98"/>
      <c r="AS570" s="98"/>
      <c r="AT570" s="98"/>
      <c r="AU570" s="98"/>
      <c r="AV570" s="98"/>
      <c r="AW570" s="98"/>
      <c r="AX570" s="98"/>
      <c r="AY570" s="98"/>
      <c r="AZ570" s="98"/>
      <c r="BA570" s="98"/>
      <c r="BB570" s="98"/>
      <c r="BC570" s="98"/>
      <c r="BD570" s="98"/>
      <c r="BE570" s="98"/>
      <c r="BF570" s="98"/>
      <c r="BG570" s="98"/>
      <c r="BH570" s="98"/>
      <c r="BI570" s="98"/>
      <c r="BJ570" s="98"/>
      <c r="BK570" s="98"/>
      <c r="BL570" s="98"/>
      <c r="BM570" s="98"/>
      <c r="BN570" s="98"/>
      <c r="BO570" s="98"/>
      <c r="BP570" s="98"/>
      <c r="BQ570" s="98"/>
      <c r="BR570" s="98"/>
      <c r="BS570" s="98"/>
    </row>
    <row r="571" spans="1:71" ht="12.75">
      <c r="A571" s="396"/>
      <c r="B571" s="386"/>
      <c r="C571" s="419"/>
      <c r="D571" s="375"/>
      <c r="E571" s="402"/>
      <c r="F571" s="402"/>
      <c r="G571" s="404"/>
      <c r="H571" s="404"/>
      <c r="I571" s="404"/>
      <c r="J571" s="47" t="s">
        <v>95</v>
      </c>
      <c r="K571" s="46"/>
      <c r="L571" s="92" t="s">
        <v>544</v>
      </c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  <c r="AA571" s="98"/>
      <c r="AB571" s="98"/>
      <c r="AC571" s="98"/>
      <c r="AD571" s="98"/>
      <c r="AE571" s="98"/>
      <c r="AF571" s="98"/>
      <c r="AG571" s="98"/>
      <c r="AH571" s="98"/>
      <c r="AI571" s="98"/>
      <c r="AJ571" s="98"/>
      <c r="AK571" s="98"/>
      <c r="AL571" s="98"/>
      <c r="AM571" s="98"/>
      <c r="AN571" s="98"/>
      <c r="AO571" s="98"/>
      <c r="AP571" s="98"/>
      <c r="AQ571" s="98"/>
      <c r="AR571" s="98"/>
      <c r="AS571" s="98"/>
      <c r="AT571" s="98"/>
      <c r="AU571" s="98"/>
      <c r="AV571" s="98"/>
      <c r="AW571" s="98"/>
      <c r="AX571" s="98"/>
      <c r="AY571" s="98"/>
      <c r="AZ571" s="98"/>
      <c r="BA571" s="98"/>
      <c r="BB571" s="98"/>
      <c r="BC571" s="98"/>
      <c r="BD571" s="98"/>
      <c r="BE571" s="98"/>
      <c r="BF571" s="98"/>
      <c r="BG571" s="98"/>
      <c r="BH571" s="98"/>
      <c r="BI571" s="98"/>
      <c r="BJ571" s="98"/>
      <c r="BK571" s="98"/>
      <c r="BL571" s="98"/>
      <c r="BM571" s="98"/>
      <c r="BN571" s="98"/>
      <c r="BO571" s="98"/>
      <c r="BP571" s="98"/>
      <c r="BQ571" s="98"/>
      <c r="BR571" s="98"/>
      <c r="BS571" s="98"/>
    </row>
    <row r="572" spans="1:71" ht="12.75" customHeight="1">
      <c r="A572" s="394">
        <v>10</v>
      </c>
      <c r="B572" s="373" t="s">
        <v>270</v>
      </c>
      <c r="C572" s="373" t="s">
        <v>791</v>
      </c>
      <c r="D572" s="381" t="s">
        <v>762</v>
      </c>
      <c r="E572" s="376">
        <v>51.7</v>
      </c>
      <c r="F572" s="376">
        <v>30</v>
      </c>
      <c r="G572" s="368">
        <v>2</v>
      </c>
      <c r="H572" s="368"/>
      <c r="I572" s="368">
        <v>4</v>
      </c>
      <c r="J572" s="373" t="s">
        <v>271</v>
      </c>
      <c r="K572" s="240" t="s">
        <v>102</v>
      </c>
      <c r="L572" s="42" t="s">
        <v>272</v>
      </c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  <c r="AA572" s="98"/>
      <c r="AB572" s="98"/>
      <c r="AC572" s="98"/>
      <c r="AD572" s="98"/>
      <c r="AE572" s="98"/>
      <c r="AF572" s="98"/>
      <c r="AG572" s="98"/>
      <c r="AH572" s="98"/>
      <c r="AI572" s="98"/>
      <c r="AJ572" s="98"/>
      <c r="AK572" s="98"/>
      <c r="AL572" s="98"/>
      <c r="AM572" s="98"/>
      <c r="AN572" s="98"/>
      <c r="AO572" s="98"/>
      <c r="AP572" s="98"/>
      <c r="AQ572" s="98"/>
      <c r="AR572" s="98"/>
      <c r="AS572" s="98"/>
      <c r="AT572" s="98"/>
      <c r="AU572" s="98"/>
      <c r="AV572" s="98"/>
      <c r="AW572" s="98"/>
      <c r="AX572" s="98"/>
      <c r="AY572" s="98"/>
      <c r="AZ572" s="98"/>
      <c r="BA572" s="98"/>
      <c r="BB572" s="98"/>
      <c r="BC572" s="98"/>
      <c r="BD572" s="98"/>
      <c r="BE572" s="98"/>
      <c r="BF572" s="98"/>
      <c r="BG572" s="98"/>
      <c r="BH572" s="98"/>
      <c r="BI572" s="98"/>
      <c r="BJ572" s="98"/>
      <c r="BK572" s="98"/>
      <c r="BL572" s="98"/>
      <c r="BM572" s="98"/>
      <c r="BN572" s="98"/>
      <c r="BO572" s="98"/>
      <c r="BP572" s="98"/>
      <c r="BQ572" s="98"/>
      <c r="BR572" s="98"/>
      <c r="BS572" s="98"/>
    </row>
    <row r="573" spans="1:71" ht="12.75">
      <c r="A573" s="395"/>
      <c r="B573" s="374"/>
      <c r="C573" s="374"/>
      <c r="D573" s="382"/>
      <c r="E573" s="377"/>
      <c r="F573" s="377"/>
      <c r="G573" s="369"/>
      <c r="H573" s="369"/>
      <c r="I573" s="369"/>
      <c r="J573" s="374"/>
      <c r="K573" s="221" t="s">
        <v>910</v>
      </c>
      <c r="L573" s="38" t="s">
        <v>159</v>
      </c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  <c r="AA573" s="98"/>
      <c r="AB573" s="98"/>
      <c r="AC573" s="98"/>
      <c r="AD573" s="98"/>
      <c r="AE573" s="98"/>
      <c r="AF573" s="98"/>
      <c r="AG573" s="98"/>
      <c r="AH573" s="98"/>
      <c r="AI573" s="98"/>
      <c r="AJ573" s="98"/>
      <c r="AK573" s="98"/>
      <c r="AL573" s="98"/>
      <c r="AM573" s="98"/>
      <c r="AN573" s="98"/>
      <c r="AO573" s="98"/>
      <c r="AP573" s="98"/>
      <c r="AQ573" s="98"/>
      <c r="AR573" s="98"/>
      <c r="AS573" s="98"/>
      <c r="AT573" s="98"/>
      <c r="AU573" s="98"/>
      <c r="AV573" s="98"/>
      <c r="AW573" s="98"/>
      <c r="AX573" s="98"/>
      <c r="AY573" s="98"/>
      <c r="AZ573" s="98"/>
      <c r="BA573" s="98"/>
      <c r="BB573" s="98"/>
      <c r="BC573" s="98"/>
      <c r="BD573" s="98"/>
      <c r="BE573" s="98"/>
      <c r="BF573" s="98"/>
      <c r="BG573" s="98"/>
      <c r="BH573" s="98"/>
      <c r="BI573" s="98"/>
      <c r="BJ573" s="98"/>
      <c r="BK573" s="98"/>
      <c r="BL573" s="98"/>
      <c r="BM573" s="98"/>
      <c r="BN573" s="98"/>
      <c r="BO573" s="98"/>
      <c r="BP573" s="98"/>
      <c r="BQ573" s="98"/>
      <c r="BR573" s="98"/>
      <c r="BS573" s="98"/>
    </row>
    <row r="574" spans="1:71" ht="12.75">
      <c r="A574" s="395"/>
      <c r="B574" s="374"/>
      <c r="C574" s="374"/>
      <c r="D574" s="383"/>
      <c r="E574" s="378"/>
      <c r="F574" s="378"/>
      <c r="G574" s="370"/>
      <c r="H574" s="370"/>
      <c r="I574" s="370"/>
      <c r="J574" s="375"/>
      <c r="K574" s="203"/>
      <c r="L574" s="46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  <c r="AA574" s="98"/>
      <c r="AB574" s="98"/>
      <c r="AC574" s="98"/>
      <c r="AD574" s="98"/>
      <c r="AE574" s="98"/>
      <c r="AF574" s="98"/>
      <c r="AG574" s="98"/>
      <c r="AH574" s="98"/>
      <c r="AI574" s="98"/>
      <c r="AJ574" s="98"/>
      <c r="AK574" s="98"/>
      <c r="AL574" s="98"/>
      <c r="AM574" s="98"/>
      <c r="AN574" s="98"/>
      <c r="AO574" s="98"/>
      <c r="AP574" s="98"/>
      <c r="AQ574" s="98"/>
      <c r="AR574" s="98"/>
      <c r="AS574" s="98"/>
      <c r="AT574" s="98"/>
      <c r="AU574" s="98"/>
      <c r="AV574" s="98"/>
      <c r="AW574" s="98"/>
      <c r="AX574" s="98"/>
      <c r="AY574" s="98"/>
      <c r="AZ574" s="98"/>
      <c r="BA574" s="98"/>
      <c r="BB574" s="98"/>
      <c r="BC574" s="98"/>
      <c r="BD574" s="98"/>
      <c r="BE574" s="98"/>
      <c r="BF574" s="98"/>
      <c r="BG574" s="98"/>
      <c r="BH574" s="98"/>
      <c r="BI574" s="98"/>
      <c r="BJ574" s="98"/>
      <c r="BK574" s="98"/>
      <c r="BL574" s="98"/>
      <c r="BM574" s="98"/>
      <c r="BN574" s="98"/>
      <c r="BO574" s="98"/>
      <c r="BP574" s="98"/>
      <c r="BQ574" s="98"/>
      <c r="BR574" s="98"/>
      <c r="BS574" s="98"/>
    </row>
    <row r="575" spans="1:71" ht="12.75">
      <c r="A575" s="395"/>
      <c r="B575" s="374"/>
      <c r="C575" s="374"/>
      <c r="D575" s="373" t="s">
        <v>346</v>
      </c>
      <c r="E575" s="376"/>
      <c r="F575" s="376">
        <v>5</v>
      </c>
      <c r="G575" s="368">
        <v>1</v>
      </c>
      <c r="H575" s="368"/>
      <c r="I575" s="368">
        <v>1</v>
      </c>
      <c r="J575" s="381" t="s">
        <v>163</v>
      </c>
      <c r="K575" s="373" t="s">
        <v>102</v>
      </c>
      <c r="L575" s="46" t="s">
        <v>217</v>
      </c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  <c r="AA575" s="98"/>
      <c r="AB575" s="98"/>
      <c r="AC575" s="98"/>
      <c r="AD575" s="98"/>
      <c r="AE575" s="98"/>
      <c r="AF575" s="98"/>
      <c r="AG575" s="98"/>
      <c r="AH575" s="98"/>
      <c r="AI575" s="98"/>
      <c r="AJ575" s="98"/>
      <c r="AK575" s="98"/>
      <c r="AL575" s="98"/>
      <c r="AM575" s="98"/>
      <c r="AN575" s="98"/>
      <c r="AO575" s="98"/>
      <c r="AP575" s="98"/>
      <c r="AQ575" s="98"/>
      <c r="AR575" s="98"/>
      <c r="AS575" s="98"/>
      <c r="AT575" s="98"/>
      <c r="AU575" s="98"/>
      <c r="AV575" s="98"/>
      <c r="AW575" s="98"/>
      <c r="AX575" s="98"/>
      <c r="AY575" s="98"/>
      <c r="AZ575" s="98"/>
      <c r="BA575" s="98"/>
      <c r="BB575" s="98"/>
      <c r="BC575" s="98"/>
      <c r="BD575" s="98"/>
      <c r="BE575" s="98"/>
      <c r="BF575" s="98"/>
      <c r="BG575" s="98"/>
      <c r="BH575" s="98"/>
      <c r="BI575" s="98"/>
      <c r="BJ575" s="98"/>
      <c r="BK575" s="98"/>
      <c r="BL575" s="98"/>
      <c r="BM575" s="98"/>
      <c r="BN575" s="98"/>
      <c r="BO575" s="98"/>
      <c r="BP575" s="98"/>
      <c r="BQ575" s="98"/>
      <c r="BR575" s="98"/>
      <c r="BS575" s="98"/>
    </row>
    <row r="576" spans="1:71" ht="12.75">
      <c r="A576" s="396"/>
      <c r="B576" s="375"/>
      <c r="C576" s="375"/>
      <c r="D576" s="375"/>
      <c r="E576" s="378"/>
      <c r="F576" s="378"/>
      <c r="G576" s="370"/>
      <c r="H576" s="370"/>
      <c r="I576" s="370"/>
      <c r="J576" s="383"/>
      <c r="K576" s="375"/>
      <c r="L576" s="46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  <c r="AA576" s="98"/>
      <c r="AB576" s="98"/>
      <c r="AC576" s="98"/>
      <c r="AD576" s="98"/>
      <c r="AE576" s="98"/>
      <c r="AF576" s="98"/>
      <c r="AG576" s="98"/>
      <c r="AH576" s="98"/>
      <c r="AI576" s="98"/>
      <c r="AJ576" s="98"/>
      <c r="AK576" s="98"/>
      <c r="AL576" s="98"/>
      <c r="AM576" s="98"/>
      <c r="AN576" s="98"/>
      <c r="AO576" s="98"/>
      <c r="AP576" s="98"/>
      <c r="AQ576" s="98"/>
      <c r="AR576" s="98"/>
      <c r="AS576" s="98"/>
      <c r="AT576" s="98"/>
      <c r="AU576" s="98"/>
      <c r="AV576" s="98"/>
      <c r="AW576" s="98"/>
      <c r="AX576" s="98"/>
      <c r="AY576" s="98"/>
      <c r="AZ576" s="98"/>
      <c r="BA576" s="98"/>
      <c r="BB576" s="98"/>
      <c r="BC576" s="98"/>
      <c r="BD576" s="98"/>
      <c r="BE576" s="98"/>
      <c r="BF576" s="98"/>
      <c r="BG576" s="98"/>
      <c r="BH576" s="98"/>
      <c r="BI576" s="98"/>
      <c r="BJ576" s="98"/>
      <c r="BK576" s="98"/>
      <c r="BL576" s="98"/>
      <c r="BM576" s="98"/>
      <c r="BN576" s="98"/>
      <c r="BO576" s="98"/>
      <c r="BP576" s="98"/>
      <c r="BQ576" s="98"/>
      <c r="BR576" s="98"/>
      <c r="BS576" s="98"/>
    </row>
    <row r="577" spans="1:71" ht="12.75">
      <c r="A577" s="394">
        <v>11</v>
      </c>
      <c r="B577" s="368" t="s">
        <v>135</v>
      </c>
      <c r="C577" s="368" t="s">
        <v>791</v>
      </c>
      <c r="D577" s="381" t="s">
        <v>762</v>
      </c>
      <c r="E577" s="376">
        <v>42.5</v>
      </c>
      <c r="F577" s="376">
        <v>32.5</v>
      </c>
      <c r="G577" s="368">
        <v>1</v>
      </c>
      <c r="H577" s="368"/>
      <c r="I577" s="368">
        <v>2</v>
      </c>
      <c r="J577" s="37" t="s">
        <v>34</v>
      </c>
      <c r="K577" s="37" t="s">
        <v>103</v>
      </c>
      <c r="L577" s="38" t="s">
        <v>528</v>
      </c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  <c r="AA577" s="98"/>
      <c r="AB577" s="98"/>
      <c r="AC577" s="98"/>
      <c r="AD577" s="98"/>
      <c r="AE577" s="98"/>
      <c r="AF577" s="98"/>
      <c r="AG577" s="98"/>
      <c r="AH577" s="98"/>
      <c r="AI577" s="98"/>
      <c r="AJ577" s="98"/>
      <c r="AK577" s="98"/>
      <c r="AL577" s="98"/>
      <c r="AM577" s="98"/>
      <c r="AN577" s="98"/>
      <c r="AO577" s="98"/>
      <c r="AP577" s="98"/>
      <c r="AQ577" s="98"/>
      <c r="AR577" s="98"/>
      <c r="AS577" s="98"/>
      <c r="AT577" s="98"/>
      <c r="AU577" s="98"/>
      <c r="AV577" s="98"/>
      <c r="AW577" s="98"/>
      <c r="AX577" s="98"/>
      <c r="AY577" s="98"/>
      <c r="AZ577" s="98"/>
      <c r="BA577" s="98"/>
      <c r="BB577" s="98"/>
      <c r="BC577" s="98"/>
      <c r="BD577" s="98"/>
      <c r="BE577" s="98"/>
      <c r="BF577" s="98"/>
      <c r="BG577" s="98"/>
      <c r="BH577" s="98"/>
      <c r="BI577" s="98"/>
      <c r="BJ577" s="98"/>
      <c r="BK577" s="98"/>
      <c r="BL577" s="98"/>
      <c r="BM577" s="98"/>
      <c r="BN577" s="98"/>
      <c r="BO577" s="98"/>
      <c r="BP577" s="98"/>
      <c r="BQ577" s="98"/>
      <c r="BR577" s="98"/>
      <c r="BS577" s="98"/>
    </row>
    <row r="578" spans="1:71" ht="12.75">
      <c r="A578" s="395"/>
      <c r="B578" s="369"/>
      <c r="C578" s="369"/>
      <c r="D578" s="382"/>
      <c r="E578" s="377"/>
      <c r="F578" s="377"/>
      <c r="G578" s="369"/>
      <c r="H578" s="369"/>
      <c r="I578" s="369"/>
      <c r="J578" s="37" t="s">
        <v>263</v>
      </c>
      <c r="K578" s="168">
        <v>89127574135</v>
      </c>
      <c r="L578" s="38" t="s">
        <v>88</v>
      </c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  <c r="AA578" s="98"/>
      <c r="AB578" s="98"/>
      <c r="AC578" s="98"/>
      <c r="AD578" s="98"/>
      <c r="AE578" s="98"/>
      <c r="AF578" s="98"/>
      <c r="AG578" s="98"/>
      <c r="AH578" s="98"/>
      <c r="AI578" s="98"/>
      <c r="AJ578" s="98"/>
      <c r="AK578" s="98"/>
      <c r="AL578" s="98"/>
      <c r="AM578" s="98"/>
      <c r="AN578" s="98"/>
      <c r="AO578" s="98"/>
      <c r="AP578" s="98"/>
      <c r="AQ578" s="98"/>
      <c r="AR578" s="98"/>
      <c r="AS578" s="98"/>
      <c r="AT578" s="98"/>
      <c r="AU578" s="98"/>
      <c r="AV578" s="98"/>
      <c r="AW578" s="98"/>
      <c r="AX578" s="98"/>
      <c r="AY578" s="98"/>
      <c r="AZ578" s="98"/>
      <c r="BA578" s="98"/>
      <c r="BB578" s="98"/>
      <c r="BC578" s="98"/>
      <c r="BD578" s="98"/>
      <c r="BE578" s="98"/>
      <c r="BF578" s="98"/>
      <c r="BG578" s="98"/>
      <c r="BH578" s="98"/>
      <c r="BI578" s="98"/>
      <c r="BJ578" s="98"/>
      <c r="BK578" s="98"/>
      <c r="BL578" s="98"/>
      <c r="BM578" s="98"/>
      <c r="BN578" s="98"/>
      <c r="BO578" s="98"/>
      <c r="BP578" s="98"/>
      <c r="BQ578" s="98"/>
      <c r="BR578" s="98"/>
      <c r="BS578" s="98"/>
    </row>
    <row r="579" spans="1:71" ht="12.75">
      <c r="A579" s="396"/>
      <c r="B579" s="370"/>
      <c r="C579" s="370"/>
      <c r="D579" s="383"/>
      <c r="E579" s="378"/>
      <c r="F579" s="378"/>
      <c r="G579" s="370"/>
      <c r="H579" s="370"/>
      <c r="I579" s="370"/>
      <c r="J579" s="48" t="s">
        <v>250</v>
      </c>
      <c r="K579" s="48"/>
      <c r="L579" s="46" t="s">
        <v>529</v>
      </c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  <c r="AA579" s="98"/>
      <c r="AB579" s="98"/>
      <c r="AC579" s="98"/>
      <c r="AD579" s="98"/>
      <c r="AE579" s="98"/>
      <c r="AF579" s="98"/>
      <c r="AG579" s="98"/>
      <c r="AH579" s="98"/>
      <c r="AI579" s="98"/>
      <c r="AJ579" s="98"/>
      <c r="AK579" s="98"/>
      <c r="AL579" s="98"/>
      <c r="AM579" s="98"/>
      <c r="AN579" s="98"/>
      <c r="AO579" s="98"/>
      <c r="AP579" s="98"/>
      <c r="AQ579" s="98"/>
      <c r="AR579" s="98"/>
      <c r="AS579" s="98"/>
      <c r="AT579" s="98"/>
      <c r="AU579" s="98"/>
      <c r="AV579" s="98"/>
      <c r="AW579" s="98"/>
      <c r="AX579" s="98"/>
      <c r="AY579" s="98"/>
      <c r="AZ579" s="98"/>
      <c r="BA579" s="98"/>
      <c r="BB579" s="98"/>
      <c r="BC579" s="98"/>
      <c r="BD579" s="98"/>
      <c r="BE579" s="98"/>
      <c r="BF579" s="98"/>
      <c r="BG579" s="98"/>
      <c r="BH579" s="98"/>
      <c r="BI579" s="98"/>
      <c r="BJ579" s="98"/>
      <c r="BK579" s="98"/>
      <c r="BL579" s="98"/>
      <c r="BM579" s="98"/>
      <c r="BN579" s="98"/>
      <c r="BO579" s="98"/>
      <c r="BP579" s="98"/>
      <c r="BQ579" s="98"/>
      <c r="BR579" s="98"/>
      <c r="BS579" s="98"/>
    </row>
    <row r="580" spans="1:71" ht="12.75" customHeight="1">
      <c r="A580" s="394">
        <v>12</v>
      </c>
      <c r="B580" s="384" t="s">
        <v>135</v>
      </c>
      <c r="C580" s="368" t="s">
        <v>791</v>
      </c>
      <c r="D580" s="381" t="s">
        <v>911</v>
      </c>
      <c r="E580" s="376">
        <v>20</v>
      </c>
      <c r="F580" s="376">
        <v>18</v>
      </c>
      <c r="G580" s="368">
        <v>1</v>
      </c>
      <c r="H580" s="368"/>
      <c r="I580" s="368">
        <v>1</v>
      </c>
      <c r="J580" s="42" t="s">
        <v>163</v>
      </c>
      <c r="K580" s="42" t="s">
        <v>264</v>
      </c>
      <c r="L580" s="42" t="s">
        <v>156</v>
      </c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  <c r="AA580" s="98"/>
      <c r="AB580" s="98"/>
      <c r="AC580" s="98"/>
      <c r="AD580" s="98"/>
      <c r="AE580" s="98"/>
      <c r="AF580" s="98"/>
      <c r="AG580" s="98"/>
      <c r="AH580" s="98"/>
      <c r="AI580" s="98"/>
      <c r="AJ580" s="98"/>
      <c r="AK580" s="98"/>
      <c r="AL580" s="98"/>
      <c r="AM580" s="98"/>
      <c r="AN580" s="98"/>
      <c r="AO580" s="98"/>
      <c r="AP580" s="98"/>
      <c r="AQ580" s="98"/>
      <c r="AR580" s="98"/>
      <c r="AS580" s="98"/>
      <c r="AT580" s="98"/>
      <c r="AU580" s="98"/>
      <c r="AV580" s="98"/>
      <c r="AW580" s="98"/>
      <c r="AX580" s="98"/>
      <c r="AY580" s="98"/>
      <c r="AZ580" s="98"/>
      <c r="BA580" s="98"/>
      <c r="BB580" s="98"/>
      <c r="BC580" s="98"/>
      <c r="BD580" s="98"/>
      <c r="BE580" s="98"/>
      <c r="BF580" s="98"/>
      <c r="BG580" s="98"/>
      <c r="BH580" s="98"/>
      <c r="BI580" s="98"/>
      <c r="BJ580" s="98"/>
      <c r="BK580" s="98"/>
      <c r="BL580" s="98"/>
      <c r="BM580" s="98"/>
      <c r="BN580" s="98"/>
      <c r="BO580" s="98"/>
      <c r="BP580" s="98"/>
      <c r="BQ580" s="98"/>
      <c r="BR580" s="98"/>
      <c r="BS580" s="98"/>
    </row>
    <row r="581" spans="1:71" ht="12.75">
      <c r="A581" s="395"/>
      <c r="B581" s="385"/>
      <c r="C581" s="369"/>
      <c r="D581" s="382"/>
      <c r="E581" s="377"/>
      <c r="F581" s="377"/>
      <c r="G581" s="369"/>
      <c r="H581" s="369"/>
      <c r="I581" s="369"/>
      <c r="J581" s="38" t="s">
        <v>511</v>
      </c>
      <c r="K581" s="38" t="s">
        <v>512</v>
      </c>
      <c r="L581" s="38" t="s">
        <v>46</v>
      </c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  <c r="AA581" s="98"/>
      <c r="AB581" s="98"/>
      <c r="AC581" s="98"/>
      <c r="AD581" s="98"/>
      <c r="AE581" s="98"/>
      <c r="AF581" s="98"/>
      <c r="AG581" s="98"/>
      <c r="AH581" s="98"/>
      <c r="AI581" s="98"/>
      <c r="AJ581" s="98"/>
      <c r="AK581" s="98"/>
      <c r="AL581" s="98"/>
      <c r="AM581" s="98"/>
      <c r="AN581" s="98"/>
      <c r="AO581" s="98"/>
      <c r="AP581" s="98"/>
      <c r="AQ581" s="98"/>
      <c r="AR581" s="98"/>
      <c r="AS581" s="98"/>
      <c r="AT581" s="98"/>
      <c r="AU581" s="98"/>
      <c r="AV581" s="98"/>
      <c r="AW581" s="98"/>
      <c r="AX581" s="98"/>
      <c r="AY581" s="98"/>
      <c r="AZ581" s="98"/>
      <c r="BA581" s="98"/>
      <c r="BB581" s="98"/>
      <c r="BC581" s="98"/>
      <c r="BD581" s="98"/>
      <c r="BE581" s="98"/>
      <c r="BF581" s="98"/>
      <c r="BG581" s="98"/>
      <c r="BH581" s="98"/>
      <c r="BI581" s="98"/>
      <c r="BJ581" s="98"/>
      <c r="BK581" s="98"/>
      <c r="BL581" s="98"/>
      <c r="BM581" s="98"/>
      <c r="BN581" s="98"/>
      <c r="BO581" s="98"/>
      <c r="BP581" s="98"/>
      <c r="BQ581" s="98"/>
      <c r="BR581" s="98"/>
      <c r="BS581" s="98"/>
    </row>
    <row r="582" spans="1:71" ht="12.75">
      <c r="A582" s="395"/>
      <c r="B582" s="385"/>
      <c r="C582" s="369"/>
      <c r="D582" s="383"/>
      <c r="E582" s="378"/>
      <c r="F582" s="378"/>
      <c r="G582" s="370"/>
      <c r="H582" s="370"/>
      <c r="I582" s="370"/>
      <c r="J582" s="46"/>
      <c r="K582" s="46"/>
      <c r="L582" s="46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  <c r="AK582" s="98"/>
      <c r="AL582" s="98"/>
      <c r="AM582" s="98"/>
      <c r="AN582" s="98"/>
      <c r="AO582" s="98"/>
      <c r="AP582" s="98"/>
      <c r="AQ582" s="98"/>
      <c r="AR582" s="98"/>
      <c r="AS582" s="98"/>
      <c r="AT582" s="98"/>
      <c r="AU582" s="98"/>
      <c r="AV582" s="98"/>
      <c r="AW582" s="98"/>
      <c r="AX582" s="98"/>
      <c r="AY582" s="98"/>
      <c r="AZ582" s="98"/>
      <c r="BA582" s="98"/>
      <c r="BB582" s="98"/>
      <c r="BC582" s="98"/>
      <c r="BD582" s="98"/>
      <c r="BE582" s="98"/>
      <c r="BF582" s="98"/>
      <c r="BG582" s="98"/>
      <c r="BH582" s="98"/>
      <c r="BI582" s="98"/>
      <c r="BJ582" s="98"/>
      <c r="BK582" s="98"/>
      <c r="BL582" s="98"/>
      <c r="BM582" s="98"/>
      <c r="BN582" s="98"/>
      <c r="BO582" s="98"/>
      <c r="BP582" s="98"/>
      <c r="BQ582" s="98"/>
      <c r="BR582" s="98"/>
      <c r="BS582" s="98"/>
    </row>
    <row r="583" spans="1:71" ht="12" customHeight="1">
      <c r="A583" s="395"/>
      <c r="B583" s="385"/>
      <c r="C583" s="369"/>
      <c r="D583" s="46" t="s">
        <v>265</v>
      </c>
      <c r="E583" s="163">
        <v>50</v>
      </c>
      <c r="F583" s="310">
        <v>20</v>
      </c>
      <c r="G583" s="246">
        <v>1</v>
      </c>
      <c r="H583" s="193"/>
      <c r="I583" s="246">
        <v>1</v>
      </c>
      <c r="J583" s="77" t="s">
        <v>117</v>
      </c>
      <c r="K583" s="42" t="s">
        <v>264</v>
      </c>
      <c r="L583" s="38" t="s">
        <v>527</v>
      </c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  <c r="AB583" s="98"/>
      <c r="AC583" s="98"/>
      <c r="AD583" s="98"/>
      <c r="AE583" s="98"/>
      <c r="AF583" s="98"/>
      <c r="AG583" s="98"/>
      <c r="AH583" s="98"/>
      <c r="AI583" s="98"/>
      <c r="AJ583" s="98"/>
      <c r="AK583" s="98"/>
      <c r="AL583" s="98"/>
      <c r="AM583" s="98"/>
      <c r="AN583" s="98"/>
      <c r="AO583" s="98"/>
      <c r="AP583" s="98"/>
      <c r="AQ583" s="98"/>
      <c r="AR583" s="98"/>
      <c r="AS583" s="98"/>
      <c r="AT583" s="98"/>
      <c r="AU583" s="98"/>
      <c r="AV583" s="98"/>
      <c r="AW583" s="98"/>
      <c r="AX583" s="98"/>
      <c r="AY583" s="98"/>
      <c r="AZ583" s="98"/>
      <c r="BA583" s="98"/>
      <c r="BB583" s="98"/>
      <c r="BC583" s="98"/>
      <c r="BD583" s="98"/>
      <c r="BE583" s="98"/>
      <c r="BF583" s="98"/>
      <c r="BG583" s="98"/>
      <c r="BH583" s="98"/>
      <c r="BI583" s="98"/>
      <c r="BJ583" s="98"/>
      <c r="BK583" s="98"/>
      <c r="BL583" s="98"/>
      <c r="BM583" s="98"/>
      <c r="BN583" s="98"/>
      <c r="BO583" s="98"/>
      <c r="BP583" s="98"/>
      <c r="BQ583" s="98"/>
      <c r="BR583" s="98"/>
      <c r="BS583" s="98"/>
    </row>
    <row r="584" spans="1:71" ht="12.75" hidden="1">
      <c r="A584" s="141"/>
      <c r="B584" s="11"/>
      <c r="C584" s="12"/>
      <c r="D584" s="11"/>
      <c r="E584" s="311"/>
      <c r="F584" s="258"/>
      <c r="G584" s="11"/>
      <c r="H584" s="10"/>
      <c r="I584" s="11"/>
      <c r="J584" s="35"/>
      <c r="K584" s="10"/>
      <c r="L584" s="11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  <c r="AA584" s="98"/>
      <c r="AB584" s="98"/>
      <c r="AC584" s="98"/>
      <c r="AD584" s="98"/>
      <c r="AE584" s="98"/>
      <c r="AF584" s="98"/>
      <c r="AG584" s="98"/>
      <c r="AH584" s="98"/>
      <c r="AI584" s="98"/>
      <c r="AJ584" s="98"/>
      <c r="AK584" s="98"/>
      <c r="AL584" s="98"/>
      <c r="AM584" s="98"/>
      <c r="AN584" s="98"/>
      <c r="AO584" s="98"/>
      <c r="AP584" s="98"/>
      <c r="AQ584" s="98"/>
      <c r="AR584" s="98"/>
      <c r="AS584" s="98"/>
      <c r="AT584" s="98"/>
      <c r="AU584" s="98"/>
      <c r="AV584" s="98"/>
      <c r="AW584" s="98"/>
      <c r="AX584" s="98"/>
      <c r="AY584" s="98"/>
      <c r="AZ584" s="98"/>
      <c r="BA584" s="98"/>
      <c r="BB584" s="98"/>
      <c r="BC584" s="98"/>
      <c r="BD584" s="98"/>
      <c r="BE584" s="98"/>
      <c r="BF584" s="98"/>
      <c r="BG584" s="98"/>
      <c r="BH584" s="98"/>
      <c r="BI584" s="98"/>
      <c r="BJ584" s="98"/>
      <c r="BK584" s="98"/>
      <c r="BL584" s="98"/>
      <c r="BM584" s="98"/>
      <c r="BN584" s="98"/>
      <c r="BO584" s="98"/>
      <c r="BP584" s="98"/>
      <c r="BQ584" s="98"/>
      <c r="BR584" s="98"/>
      <c r="BS584" s="98"/>
    </row>
    <row r="585" spans="1:71" ht="12.75">
      <c r="A585" s="394">
        <v>13</v>
      </c>
      <c r="B585" s="373" t="s">
        <v>135</v>
      </c>
      <c r="C585" s="373" t="s">
        <v>791</v>
      </c>
      <c r="D585" s="373" t="s">
        <v>202</v>
      </c>
      <c r="E585" s="376">
        <v>25</v>
      </c>
      <c r="F585" s="376">
        <v>20</v>
      </c>
      <c r="G585" s="368">
        <v>1</v>
      </c>
      <c r="H585" s="368"/>
      <c r="I585" s="368">
        <v>3</v>
      </c>
      <c r="J585" s="381" t="s">
        <v>163</v>
      </c>
      <c r="K585" s="42" t="s">
        <v>104</v>
      </c>
      <c r="L585" s="81" t="s">
        <v>670</v>
      </c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  <c r="AA585" s="98"/>
      <c r="AB585" s="98"/>
      <c r="AC585" s="98"/>
      <c r="AD585" s="98"/>
      <c r="AE585" s="98"/>
      <c r="AF585" s="98"/>
      <c r="AG585" s="98"/>
      <c r="AH585" s="98"/>
      <c r="AI585" s="98"/>
      <c r="AJ585" s="98"/>
      <c r="AK585" s="98"/>
      <c r="AL585" s="98"/>
      <c r="AM585" s="98"/>
      <c r="AN585" s="98"/>
      <c r="AO585" s="98"/>
      <c r="AP585" s="98"/>
      <c r="AQ585" s="98"/>
      <c r="AR585" s="98"/>
      <c r="AS585" s="98"/>
      <c r="AT585" s="98"/>
      <c r="AU585" s="98"/>
      <c r="AV585" s="98"/>
      <c r="AW585" s="98"/>
      <c r="AX585" s="98"/>
      <c r="AY585" s="98"/>
      <c r="AZ585" s="98"/>
      <c r="BA585" s="98"/>
      <c r="BB585" s="98"/>
      <c r="BC585" s="98"/>
      <c r="BD585" s="98"/>
      <c r="BE585" s="98"/>
      <c r="BF585" s="98"/>
      <c r="BG585" s="98"/>
      <c r="BH585" s="98"/>
      <c r="BI585" s="98"/>
      <c r="BJ585" s="98"/>
      <c r="BK585" s="98"/>
      <c r="BL585" s="98"/>
      <c r="BM585" s="98"/>
      <c r="BN585" s="98"/>
      <c r="BO585" s="98"/>
      <c r="BP585" s="98"/>
      <c r="BQ585" s="98"/>
      <c r="BR585" s="98"/>
      <c r="BS585" s="98"/>
    </row>
    <row r="586" spans="1:71" ht="12.75">
      <c r="A586" s="395"/>
      <c r="B586" s="375"/>
      <c r="C586" s="375"/>
      <c r="D586" s="375"/>
      <c r="E586" s="378"/>
      <c r="F586" s="378"/>
      <c r="G586" s="370"/>
      <c r="H586" s="370"/>
      <c r="I586" s="370"/>
      <c r="J586" s="375"/>
      <c r="K586" s="74" t="s">
        <v>912</v>
      </c>
      <c r="L586" s="74" t="s">
        <v>669</v>
      </c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  <c r="AA586" s="98"/>
      <c r="AB586" s="98"/>
      <c r="AC586" s="98"/>
      <c r="AD586" s="98"/>
      <c r="AE586" s="98"/>
      <c r="AF586" s="98"/>
      <c r="AG586" s="98"/>
      <c r="AH586" s="98"/>
      <c r="AI586" s="98"/>
      <c r="AJ586" s="98"/>
      <c r="AK586" s="98"/>
      <c r="AL586" s="98"/>
      <c r="AM586" s="98"/>
      <c r="AN586" s="98"/>
      <c r="AO586" s="98"/>
      <c r="AP586" s="98"/>
      <c r="AQ586" s="98"/>
      <c r="AR586" s="98"/>
      <c r="AS586" s="98"/>
      <c r="AT586" s="98"/>
      <c r="AU586" s="98"/>
      <c r="AV586" s="98"/>
      <c r="AW586" s="98"/>
      <c r="AX586" s="98"/>
      <c r="AY586" s="98"/>
      <c r="AZ586" s="98"/>
      <c r="BA586" s="98"/>
      <c r="BB586" s="98"/>
      <c r="BC586" s="98"/>
      <c r="BD586" s="98"/>
      <c r="BE586" s="98"/>
      <c r="BF586" s="98"/>
      <c r="BG586" s="98"/>
      <c r="BH586" s="98"/>
      <c r="BI586" s="98"/>
      <c r="BJ586" s="98"/>
      <c r="BK586" s="98"/>
      <c r="BL586" s="98"/>
      <c r="BM586" s="98"/>
      <c r="BN586" s="98"/>
      <c r="BO586" s="98"/>
      <c r="BP586" s="98"/>
      <c r="BQ586" s="98"/>
      <c r="BR586" s="98"/>
      <c r="BS586" s="98"/>
    </row>
    <row r="587" spans="1:71" ht="12.75">
      <c r="A587" s="394">
        <v>14</v>
      </c>
      <c r="B587" s="373" t="s">
        <v>44</v>
      </c>
      <c r="C587" s="373" t="s">
        <v>757</v>
      </c>
      <c r="D587" s="381" t="s">
        <v>762</v>
      </c>
      <c r="E587" s="401">
        <v>439</v>
      </c>
      <c r="F587" s="401">
        <v>327.5</v>
      </c>
      <c r="G587" s="403">
        <v>3</v>
      </c>
      <c r="H587" s="403"/>
      <c r="I587" s="403">
        <v>20</v>
      </c>
      <c r="J587" s="399" t="s">
        <v>53</v>
      </c>
      <c r="K587" s="394" t="s">
        <v>913</v>
      </c>
      <c r="L587" s="38" t="s">
        <v>478</v>
      </c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  <c r="AA587" s="98"/>
      <c r="AB587" s="98"/>
      <c r="AC587" s="98"/>
      <c r="AD587" s="98"/>
      <c r="AE587" s="98"/>
      <c r="AF587" s="98"/>
      <c r="AG587" s="98"/>
      <c r="AH587" s="98"/>
      <c r="AI587" s="98"/>
      <c r="AJ587" s="98"/>
      <c r="AK587" s="98"/>
      <c r="AL587" s="98"/>
      <c r="AM587" s="98"/>
      <c r="AN587" s="98"/>
      <c r="AO587" s="98"/>
      <c r="AP587" s="98"/>
      <c r="AQ587" s="98"/>
      <c r="AR587" s="98"/>
      <c r="AS587" s="98"/>
      <c r="AT587" s="98"/>
      <c r="AU587" s="98"/>
      <c r="AV587" s="98"/>
      <c r="AW587" s="98"/>
      <c r="AX587" s="98"/>
      <c r="AY587" s="98"/>
      <c r="AZ587" s="98"/>
      <c r="BA587" s="98"/>
      <c r="BB587" s="98"/>
      <c r="BC587" s="98"/>
      <c r="BD587" s="98"/>
      <c r="BE587" s="98"/>
      <c r="BF587" s="98"/>
      <c r="BG587" s="98"/>
      <c r="BH587" s="98"/>
      <c r="BI587" s="98"/>
      <c r="BJ587" s="98"/>
      <c r="BK587" s="98"/>
      <c r="BL587" s="98"/>
      <c r="BM587" s="98"/>
      <c r="BN587" s="98"/>
      <c r="BO587" s="98"/>
      <c r="BP587" s="98"/>
      <c r="BQ587" s="98"/>
      <c r="BR587" s="98"/>
      <c r="BS587" s="98"/>
    </row>
    <row r="588" spans="1:71" ht="12.75">
      <c r="A588" s="395"/>
      <c r="B588" s="374"/>
      <c r="C588" s="374"/>
      <c r="D588" s="382"/>
      <c r="E588" s="410"/>
      <c r="F588" s="410"/>
      <c r="G588" s="411"/>
      <c r="H588" s="411"/>
      <c r="I588" s="411"/>
      <c r="J588" s="406"/>
      <c r="K588" s="395"/>
      <c r="L588" s="38" t="s">
        <v>316</v>
      </c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  <c r="AA588" s="98"/>
      <c r="AB588" s="98"/>
      <c r="AC588" s="98"/>
      <c r="AD588" s="98"/>
      <c r="AE588" s="98"/>
      <c r="AF588" s="98"/>
      <c r="AG588" s="98"/>
      <c r="AH588" s="98"/>
      <c r="AI588" s="98"/>
      <c r="AJ588" s="98"/>
      <c r="AK588" s="98"/>
      <c r="AL588" s="98"/>
      <c r="AM588" s="98"/>
      <c r="AN588" s="98"/>
      <c r="AO588" s="98"/>
      <c r="AP588" s="98"/>
      <c r="AQ588" s="98"/>
      <c r="AR588" s="98"/>
      <c r="AS588" s="98"/>
      <c r="AT588" s="98"/>
      <c r="AU588" s="98"/>
      <c r="AV588" s="98"/>
      <c r="AW588" s="98"/>
      <c r="AX588" s="98"/>
      <c r="AY588" s="98"/>
      <c r="AZ588" s="98"/>
      <c r="BA588" s="98"/>
      <c r="BB588" s="98"/>
      <c r="BC588" s="98"/>
      <c r="BD588" s="98"/>
      <c r="BE588" s="98"/>
      <c r="BF588" s="98"/>
      <c r="BG588" s="98"/>
      <c r="BH588" s="98"/>
      <c r="BI588" s="98"/>
      <c r="BJ588" s="98"/>
      <c r="BK588" s="98"/>
      <c r="BL588" s="98"/>
      <c r="BM588" s="98"/>
      <c r="BN588" s="98"/>
      <c r="BO588" s="98"/>
      <c r="BP588" s="98"/>
      <c r="BQ588" s="98"/>
      <c r="BR588" s="98"/>
      <c r="BS588" s="98"/>
    </row>
    <row r="589" spans="1:71" ht="12.75">
      <c r="A589" s="395"/>
      <c r="B589" s="374"/>
      <c r="C589" s="374"/>
      <c r="D589" s="382"/>
      <c r="E589" s="410"/>
      <c r="F589" s="410"/>
      <c r="G589" s="411"/>
      <c r="H589" s="411"/>
      <c r="I589" s="411"/>
      <c r="J589" s="406"/>
      <c r="K589" s="395"/>
      <c r="L589" s="38" t="s">
        <v>317</v>
      </c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  <c r="AA589" s="98"/>
      <c r="AB589" s="98"/>
      <c r="AC589" s="98"/>
      <c r="AD589" s="98"/>
      <c r="AE589" s="98"/>
      <c r="AF589" s="98"/>
      <c r="AG589" s="98"/>
      <c r="AH589" s="98"/>
      <c r="AI589" s="98"/>
      <c r="AJ589" s="98"/>
      <c r="AK589" s="98"/>
      <c r="AL589" s="98"/>
      <c r="AM589" s="98"/>
      <c r="AN589" s="98"/>
      <c r="AO589" s="98"/>
      <c r="AP589" s="98"/>
      <c r="AQ589" s="98"/>
      <c r="AR589" s="98"/>
      <c r="AS589" s="98"/>
      <c r="AT589" s="98"/>
      <c r="AU589" s="98"/>
      <c r="AV589" s="98"/>
      <c r="AW589" s="98"/>
      <c r="AX589" s="98"/>
      <c r="AY589" s="98"/>
      <c r="AZ589" s="98"/>
      <c r="BA589" s="98"/>
      <c r="BB589" s="98"/>
      <c r="BC589" s="98"/>
      <c r="BD589" s="98"/>
      <c r="BE589" s="98"/>
      <c r="BF589" s="98"/>
      <c r="BG589" s="98"/>
      <c r="BH589" s="98"/>
      <c r="BI589" s="98"/>
      <c r="BJ589" s="98"/>
      <c r="BK589" s="98"/>
      <c r="BL589" s="98"/>
      <c r="BM589" s="98"/>
      <c r="BN589" s="98"/>
      <c r="BO589" s="98"/>
      <c r="BP589" s="98"/>
      <c r="BQ589" s="98"/>
      <c r="BR589" s="98"/>
      <c r="BS589" s="98"/>
    </row>
    <row r="590" spans="1:71" ht="12.75" customHeight="1">
      <c r="A590" s="381">
        <v>15</v>
      </c>
      <c r="B590" s="373" t="s">
        <v>545</v>
      </c>
      <c r="C590" s="373" t="s">
        <v>757</v>
      </c>
      <c r="D590" s="381" t="s">
        <v>762</v>
      </c>
      <c r="E590" s="376">
        <v>400</v>
      </c>
      <c r="F590" s="376">
        <v>70</v>
      </c>
      <c r="G590" s="368">
        <v>2</v>
      </c>
      <c r="H590" s="368"/>
      <c r="I590" s="368">
        <v>6</v>
      </c>
      <c r="J590" s="373" t="s">
        <v>39</v>
      </c>
      <c r="K590" s="192" t="s">
        <v>913</v>
      </c>
      <c r="L590" s="240" t="s">
        <v>547</v>
      </c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  <c r="AA590" s="98"/>
      <c r="AB590" s="98"/>
      <c r="AC590" s="98"/>
      <c r="AD590" s="98"/>
      <c r="AE590" s="98"/>
      <c r="AF590" s="98"/>
      <c r="AG590" s="98"/>
      <c r="AH590" s="98"/>
      <c r="AI590" s="98"/>
      <c r="AJ590" s="98"/>
      <c r="AK590" s="98"/>
      <c r="AL590" s="98"/>
      <c r="AM590" s="98"/>
      <c r="AN590" s="98"/>
      <c r="AO590" s="98"/>
      <c r="AP590" s="98"/>
      <c r="AQ590" s="98"/>
      <c r="AR590" s="98"/>
      <c r="AS590" s="98"/>
      <c r="AT590" s="98"/>
      <c r="AU590" s="98"/>
      <c r="AV590" s="98"/>
      <c r="AW590" s="98"/>
      <c r="AX590" s="98"/>
      <c r="AY590" s="98"/>
      <c r="AZ590" s="98"/>
      <c r="BA590" s="98"/>
      <c r="BB590" s="98"/>
      <c r="BC590" s="98"/>
      <c r="BD590" s="98"/>
      <c r="BE590" s="98"/>
      <c r="BF590" s="98"/>
      <c r="BG590" s="98"/>
      <c r="BH590" s="98"/>
      <c r="BI590" s="98"/>
      <c r="BJ590" s="98"/>
      <c r="BK590" s="98"/>
      <c r="BL590" s="98"/>
      <c r="BM590" s="98"/>
      <c r="BN590" s="98"/>
      <c r="BO590" s="98"/>
      <c r="BP590" s="98"/>
      <c r="BQ590" s="98"/>
      <c r="BR590" s="98"/>
      <c r="BS590" s="98"/>
    </row>
    <row r="591" spans="1:71" ht="12.75">
      <c r="A591" s="382"/>
      <c r="B591" s="374"/>
      <c r="C591" s="374"/>
      <c r="D591" s="382"/>
      <c r="E591" s="377"/>
      <c r="F591" s="377"/>
      <c r="G591" s="369"/>
      <c r="H591" s="369"/>
      <c r="I591" s="369"/>
      <c r="J591" s="374"/>
      <c r="K591" s="205">
        <v>89127415007</v>
      </c>
      <c r="L591" s="239" t="s">
        <v>548</v>
      </c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  <c r="AA591" s="98"/>
      <c r="AB591" s="98"/>
      <c r="AC591" s="98"/>
      <c r="AD591" s="98"/>
      <c r="AE591" s="98"/>
      <c r="AF591" s="98"/>
      <c r="AG591" s="98"/>
      <c r="AH591" s="98"/>
      <c r="AI591" s="98"/>
      <c r="AJ591" s="98"/>
      <c r="AK591" s="98"/>
      <c r="AL591" s="98"/>
      <c r="AM591" s="98"/>
      <c r="AN591" s="98"/>
      <c r="AO591" s="98"/>
      <c r="AP591" s="98"/>
      <c r="AQ591" s="98"/>
      <c r="AR591" s="98"/>
      <c r="AS591" s="98"/>
      <c r="AT591" s="98"/>
      <c r="AU591" s="98"/>
      <c r="AV591" s="98"/>
      <c r="AW591" s="98"/>
      <c r="AX591" s="98"/>
      <c r="AY591" s="98"/>
      <c r="AZ591" s="98"/>
      <c r="BA591" s="98"/>
      <c r="BB591" s="98"/>
      <c r="BC591" s="98"/>
      <c r="BD591" s="98"/>
      <c r="BE591" s="98"/>
      <c r="BF591" s="98"/>
      <c r="BG591" s="98"/>
      <c r="BH591" s="98"/>
      <c r="BI591" s="98"/>
      <c r="BJ591" s="98"/>
      <c r="BK591" s="98"/>
      <c r="BL591" s="98"/>
      <c r="BM591" s="98"/>
      <c r="BN591" s="98"/>
      <c r="BO591" s="98"/>
      <c r="BP591" s="98"/>
      <c r="BQ591" s="98"/>
      <c r="BR591" s="98"/>
      <c r="BS591" s="98"/>
    </row>
    <row r="592" spans="1:71" ht="8.25" customHeight="1">
      <c r="A592" s="383"/>
      <c r="B592" s="375"/>
      <c r="C592" s="375"/>
      <c r="D592" s="383"/>
      <c r="E592" s="378"/>
      <c r="F592" s="378"/>
      <c r="G592" s="370"/>
      <c r="H592" s="370"/>
      <c r="I592" s="370"/>
      <c r="J592" s="375"/>
      <c r="K592" s="295"/>
      <c r="L592" s="294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  <c r="AA592" s="98"/>
      <c r="AB592" s="98"/>
      <c r="AC592" s="98"/>
      <c r="AD592" s="98"/>
      <c r="AE592" s="98"/>
      <c r="AF592" s="98"/>
      <c r="AG592" s="98"/>
      <c r="AH592" s="98"/>
      <c r="AI592" s="98"/>
      <c r="AJ592" s="98"/>
      <c r="AK592" s="98"/>
      <c r="AL592" s="98"/>
      <c r="AM592" s="98"/>
      <c r="AN592" s="98"/>
      <c r="AO592" s="98"/>
      <c r="AP592" s="98"/>
      <c r="AQ592" s="98"/>
      <c r="AR592" s="98"/>
      <c r="AS592" s="98"/>
      <c r="AT592" s="98"/>
      <c r="AU592" s="98"/>
      <c r="AV592" s="98"/>
      <c r="AW592" s="98"/>
      <c r="AX592" s="98"/>
      <c r="AY592" s="98"/>
      <c r="AZ592" s="98"/>
      <c r="BA592" s="98"/>
      <c r="BB592" s="98"/>
      <c r="BC592" s="98"/>
      <c r="BD592" s="98"/>
      <c r="BE592" s="98"/>
      <c r="BF592" s="98"/>
      <c r="BG592" s="98"/>
      <c r="BH592" s="98"/>
      <c r="BI592" s="98"/>
      <c r="BJ592" s="98"/>
      <c r="BK592" s="98"/>
      <c r="BL592" s="98"/>
      <c r="BM592" s="98"/>
      <c r="BN592" s="98"/>
      <c r="BO592" s="98"/>
      <c r="BP592" s="98"/>
      <c r="BQ592" s="98"/>
      <c r="BR592" s="98"/>
      <c r="BS592" s="98"/>
    </row>
    <row r="593" spans="1:71" ht="12.75">
      <c r="A593" s="395">
        <v>16</v>
      </c>
      <c r="B593" s="381" t="s">
        <v>914</v>
      </c>
      <c r="C593" s="373" t="s">
        <v>791</v>
      </c>
      <c r="D593" s="381" t="s">
        <v>915</v>
      </c>
      <c r="E593" s="376">
        <v>60</v>
      </c>
      <c r="F593" s="376">
        <v>40</v>
      </c>
      <c r="G593" s="368">
        <v>2</v>
      </c>
      <c r="H593" s="368"/>
      <c r="I593" s="368">
        <v>4</v>
      </c>
      <c r="J593" s="373" t="s">
        <v>30</v>
      </c>
      <c r="K593" s="209" t="s">
        <v>913</v>
      </c>
      <c r="L593" s="209" t="s">
        <v>973</v>
      </c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  <c r="AA593" s="98"/>
      <c r="AB593" s="98"/>
      <c r="AC593" s="98"/>
      <c r="AD593" s="98"/>
      <c r="AE593" s="98"/>
      <c r="AF593" s="98"/>
      <c r="AG593" s="98"/>
      <c r="AH593" s="98"/>
      <c r="AI593" s="98"/>
      <c r="AJ593" s="98"/>
      <c r="AK593" s="98"/>
      <c r="AL593" s="98"/>
      <c r="AM593" s="98"/>
      <c r="AN593" s="98"/>
      <c r="AO593" s="98"/>
      <c r="AP593" s="98"/>
      <c r="AQ593" s="98"/>
      <c r="AR593" s="98"/>
      <c r="AS593" s="98"/>
      <c r="AT593" s="98"/>
      <c r="AU593" s="98"/>
      <c r="AV593" s="98"/>
      <c r="AW593" s="98"/>
      <c r="AX593" s="98"/>
      <c r="AY593" s="98"/>
      <c r="AZ593" s="98"/>
      <c r="BA593" s="98"/>
      <c r="BB593" s="98"/>
      <c r="BC593" s="98"/>
      <c r="BD593" s="98"/>
      <c r="BE593" s="98"/>
      <c r="BF593" s="98"/>
      <c r="BG593" s="98"/>
      <c r="BH593" s="98"/>
      <c r="BI593" s="98"/>
      <c r="BJ593" s="98"/>
      <c r="BK593" s="98"/>
      <c r="BL593" s="98"/>
      <c r="BM593" s="98"/>
      <c r="BN593" s="98"/>
      <c r="BO593" s="98"/>
      <c r="BP593" s="98"/>
      <c r="BQ593" s="98"/>
      <c r="BR593" s="98"/>
      <c r="BS593" s="98"/>
    </row>
    <row r="594" spans="1:71" ht="12.75">
      <c r="A594" s="395"/>
      <c r="B594" s="383"/>
      <c r="C594" s="375"/>
      <c r="D594" s="383"/>
      <c r="E594" s="378"/>
      <c r="F594" s="378"/>
      <c r="G594" s="370"/>
      <c r="H594" s="370"/>
      <c r="I594" s="370"/>
      <c r="J594" s="375"/>
      <c r="K594" s="205" t="s">
        <v>540</v>
      </c>
      <c r="L594" s="205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  <c r="AA594" s="98"/>
      <c r="AB594" s="98"/>
      <c r="AC594" s="98"/>
      <c r="AD594" s="98"/>
      <c r="AE594" s="98"/>
      <c r="AF594" s="98"/>
      <c r="AG594" s="98"/>
      <c r="AH594" s="98"/>
      <c r="AI594" s="98"/>
      <c r="AJ594" s="98"/>
      <c r="AK594" s="98"/>
      <c r="AL594" s="98"/>
      <c r="AM594" s="98"/>
      <c r="AN594" s="98"/>
      <c r="AO594" s="98"/>
      <c r="AP594" s="98"/>
      <c r="AQ594" s="98"/>
      <c r="AR594" s="98"/>
      <c r="AS594" s="98"/>
      <c r="AT594" s="98"/>
      <c r="AU594" s="98"/>
      <c r="AV594" s="98"/>
      <c r="AW594" s="98"/>
      <c r="AX594" s="98"/>
      <c r="AY594" s="98"/>
      <c r="AZ594" s="98"/>
      <c r="BA594" s="98"/>
      <c r="BB594" s="98"/>
      <c r="BC594" s="98"/>
      <c r="BD594" s="98"/>
      <c r="BE594" s="98"/>
      <c r="BF594" s="98"/>
      <c r="BG594" s="98"/>
      <c r="BH594" s="98"/>
      <c r="BI594" s="98"/>
      <c r="BJ594" s="98"/>
      <c r="BK594" s="98"/>
      <c r="BL594" s="98"/>
      <c r="BM594" s="98"/>
      <c r="BN594" s="98"/>
      <c r="BO594" s="98"/>
      <c r="BP594" s="98"/>
      <c r="BQ594" s="98"/>
      <c r="BR594" s="98"/>
      <c r="BS594" s="98"/>
    </row>
    <row r="595" spans="1:71" ht="12.75" customHeight="1">
      <c r="A595" s="394">
        <v>17</v>
      </c>
      <c r="B595" s="373" t="s">
        <v>320</v>
      </c>
      <c r="C595" s="368" t="s">
        <v>791</v>
      </c>
      <c r="D595" s="381" t="s">
        <v>695</v>
      </c>
      <c r="E595" s="376">
        <v>70</v>
      </c>
      <c r="F595" s="376">
        <v>58.7</v>
      </c>
      <c r="G595" s="368">
        <v>2</v>
      </c>
      <c r="H595" s="368"/>
      <c r="I595" s="368">
        <v>4</v>
      </c>
      <c r="J595" s="296" t="s">
        <v>321</v>
      </c>
      <c r="K595" s="297" t="s">
        <v>917</v>
      </c>
      <c r="L595" s="42" t="s">
        <v>492</v>
      </c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  <c r="AA595" s="98"/>
      <c r="AB595" s="98"/>
      <c r="AC595" s="98"/>
      <c r="AD595" s="98"/>
      <c r="AE595" s="98"/>
      <c r="AF595" s="98"/>
      <c r="AG595" s="98"/>
      <c r="AH595" s="98"/>
      <c r="AI595" s="98"/>
      <c r="AJ595" s="98"/>
      <c r="AK595" s="98"/>
      <c r="AL595" s="98"/>
      <c r="AM595" s="98"/>
      <c r="AN595" s="98"/>
      <c r="AO595" s="98"/>
      <c r="AP595" s="98"/>
      <c r="AQ595" s="98"/>
      <c r="AR595" s="98"/>
      <c r="AS595" s="98"/>
      <c r="AT595" s="98"/>
      <c r="AU595" s="98"/>
      <c r="AV595" s="98"/>
      <c r="AW595" s="98"/>
      <c r="AX595" s="98"/>
      <c r="AY595" s="98"/>
      <c r="AZ595" s="98"/>
      <c r="BA595" s="98"/>
      <c r="BB595" s="98"/>
      <c r="BC595" s="98"/>
      <c r="BD595" s="98"/>
      <c r="BE595" s="98"/>
      <c r="BF595" s="98"/>
      <c r="BG595" s="98"/>
      <c r="BH595" s="98"/>
      <c r="BI595" s="98"/>
      <c r="BJ595" s="98"/>
      <c r="BK595" s="98"/>
      <c r="BL595" s="98"/>
      <c r="BM595" s="98"/>
      <c r="BN595" s="98"/>
      <c r="BO595" s="98"/>
      <c r="BP595" s="98"/>
      <c r="BQ595" s="98"/>
      <c r="BR595" s="98"/>
      <c r="BS595" s="98"/>
    </row>
    <row r="596" spans="1:71" ht="15" customHeight="1">
      <c r="A596" s="395"/>
      <c r="B596" s="374"/>
      <c r="C596" s="369"/>
      <c r="D596" s="382"/>
      <c r="E596" s="377"/>
      <c r="F596" s="377"/>
      <c r="G596" s="369"/>
      <c r="H596" s="369"/>
      <c r="I596" s="369"/>
      <c r="J596" s="276" t="s">
        <v>916</v>
      </c>
      <c r="K596" s="298" t="s">
        <v>918</v>
      </c>
      <c r="L596" s="38" t="s">
        <v>505</v>
      </c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  <c r="AA596" s="98"/>
      <c r="AB596" s="98"/>
      <c r="AC596" s="98"/>
      <c r="AD596" s="98"/>
      <c r="AE596" s="98"/>
      <c r="AF596" s="98"/>
      <c r="AG596" s="98"/>
      <c r="AH596" s="98"/>
      <c r="AI596" s="98"/>
      <c r="AJ596" s="98"/>
      <c r="AK596" s="98"/>
      <c r="AL596" s="98"/>
      <c r="AM596" s="98"/>
      <c r="AN596" s="98"/>
      <c r="AO596" s="98"/>
      <c r="AP596" s="98"/>
      <c r="AQ596" s="98"/>
      <c r="AR596" s="98"/>
      <c r="AS596" s="98"/>
      <c r="AT596" s="98"/>
      <c r="AU596" s="98"/>
      <c r="AV596" s="98"/>
      <c r="AW596" s="98"/>
      <c r="AX596" s="98"/>
      <c r="AY596" s="98"/>
      <c r="AZ596" s="98"/>
      <c r="BA596" s="98"/>
      <c r="BB596" s="98"/>
      <c r="BC596" s="98"/>
      <c r="BD596" s="98"/>
      <c r="BE596" s="98"/>
      <c r="BF596" s="98"/>
      <c r="BG596" s="98"/>
      <c r="BH596" s="98"/>
      <c r="BI596" s="98"/>
      <c r="BJ596" s="98"/>
      <c r="BK596" s="98"/>
      <c r="BL596" s="98"/>
      <c r="BM596" s="98"/>
      <c r="BN596" s="98"/>
      <c r="BO596" s="98"/>
      <c r="BP596" s="98"/>
      <c r="BQ596" s="98"/>
      <c r="BR596" s="98"/>
      <c r="BS596" s="98"/>
    </row>
    <row r="597" spans="1:71" ht="12.75">
      <c r="A597" s="396"/>
      <c r="B597" s="375"/>
      <c r="C597" s="370"/>
      <c r="D597" s="383"/>
      <c r="E597" s="378"/>
      <c r="F597" s="378"/>
      <c r="G597" s="370"/>
      <c r="H597" s="370"/>
      <c r="I597" s="370"/>
      <c r="J597" s="300"/>
      <c r="K597" s="301"/>
      <c r="L597" s="38" t="s">
        <v>322</v>
      </c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  <c r="AA597" s="98"/>
      <c r="AB597" s="98"/>
      <c r="AC597" s="98"/>
      <c r="AD597" s="98"/>
      <c r="AE597" s="98"/>
      <c r="AF597" s="98"/>
      <c r="AG597" s="98"/>
      <c r="AH597" s="98"/>
      <c r="AI597" s="98"/>
      <c r="AJ597" s="98"/>
      <c r="AK597" s="98"/>
      <c r="AL597" s="98"/>
      <c r="AM597" s="98"/>
      <c r="AN597" s="98"/>
      <c r="AO597" s="98"/>
      <c r="AP597" s="98"/>
      <c r="AQ597" s="98"/>
      <c r="AR597" s="98"/>
      <c r="AS597" s="98"/>
      <c r="AT597" s="98"/>
      <c r="AU597" s="98"/>
      <c r="AV597" s="98"/>
      <c r="AW597" s="98"/>
      <c r="AX597" s="98"/>
      <c r="AY597" s="98"/>
      <c r="AZ597" s="98"/>
      <c r="BA597" s="98"/>
      <c r="BB597" s="98"/>
      <c r="BC597" s="98"/>
      <c r="BD597" s="98"/>
      <c r="BE597" s="98"/>
      <c r="BF597" s="98"/>
      <c r="BG597" s="98"/>
      <c r="BH597" s="98"/>
      <c r="BI597" s="98"/>
      <c r="BJ597" s="98"/>
      <c r="BK597" s="98"/>
      <c r="BL597" s="98"/>
      <c r="BM597" s="98"/>
      <c r="BN597" s="98"/>
      <c r="BO597" s="98"/>
      <c r="BP597" s="98"/>
      <c r="BQ597" s="98"/>
      <c r="BR597" s="98"/>
      <c r="BS597" s="98"/>
    </row>
    <row r="598" spans="1:71" ht="12.75">
      <c r="A598" s="394">
        <v>18</v>
      </c>
      <c r="B598" s="399" t="s">
        <v>135</v>
      </c>
      <c r="C598" s="373" t="s">
        <v>791</v>
      </c>
      <c r="D598" s="381" t="s">
        <v>695</v>
      </c>
      <c r="E598" s="401">
        <v>65</v>
      </c>
      <c r="F598" s="401">
        <v>32</v>
      </c>
      <c r="G598" s="403">
        <v>1</v>
      </c>
      <c r="H598" s="529"/>
      <c r="I598" s="403">
        <v>3</v>
      </c>
      <c r="J598" s="42" t="s">
        <v>95</v>
      </c>
      <c r="K598" s="42" t="s">
        <v>105</v>
      </c>
      <c r="L598" s="42" t="s">
        <v>273</v>
      </c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  <c r="AA598" s="98"/>
      <c r="AB598" s="98"/>
      <c r="AC598" s="98"/>
      <c r="AD598" s="98"/>
      <c r="AE598" s="98"/>
      <c r="AF598" s="98"/>
      <c r="AG598" s="98"/>
      <c r="AH598" s="98"/>
      <c r="AI598" s="98"/>
      <c r="AJ598" s="98"/>
      <c r="AK598" s="98"/>
      <c r="AL598" s="98"/>
      <c r="AM598" s="98"/>
      <c r="AN598" s="98"/>
      <c r="AO598" s="98"/>
      <c r="AP598" s="98"/>
      <c r="AQ598" s="98"/>
      <c r="AR598" s="98"/>
      <c r="AS598" s="98"/>
      <c r="AT598" s="98"/>
      <c r="AU598" s="98"/>
      <c r="AV598" s="98"/>
      <c r="AW598" s="98"/>
      <c r="AX598" s="98"/>
      <c r="AY598" s="98"/>
      <c r="AZ598" s="98"/>
      <c r="BA598" s="98"/>
      <c r="BB598" s="98"/>
      <c r="BC598" s="98"/>
      <c r="BD598" s="98"/>
      <c r="BE598" s="98"/>
      <c r="BF598" s="98"/>
      <c r="BG598" s="98"/>
      <c r="BH598" s="98"/>
      <c r="BI598" s="98"/>
      <c r="BJ598" s="98"/>
      <c r="BK598" s="98"/>
      <c r="BL598" s="98"/>
      <c r="BM598" s="98"/>
      <c r="BN598" s="98"/>
      <c r="BO598" s="98"/>
      <c r="BP598" s="98"/>
      <c r="BQ598" s="98"/>
      <c r="BR598" s="98"/>
      <c r="BS598" s="98"/>
    </row>
    <row r="599" spans="1:71" ht="12.75">
      <c r="A599" s="395"/>
      <c r="B599" s="406"/>
      <c r="C599" s="374"/>
      <c r="D599" s="382"/>
      <c r="E599" s="410"/>
      <c r="F599" s="410"/>
      <c r="G599" s="411"/>
      <c r="H599" s="530"/>
      <c r="I599" s="411"/>
      <c r="J599" s="77" t="s">
        <v>919</v>
      </c>
      <c r="K599" s="280" t="s">
        <v>920</v>
      </c>
      <c r="L599" s="77" t="s">
        <v>921</v>
      </c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  <c r="AA599" s="98"/>
      <c r="AB599" s="98"/>
      <c r="AC599" s="98"/>
      <c r="AD599" s="98"/>
      <c r="AE599" s="98"/>
      <c r="AF599" s="98"/>
      <c r="AG599" s="98"/>
      <c r="AH599" s="98"/>
      <c r="AI599" s="98"/>
      <c r="AJ599" s="98"/>
      <c r="AK599" s="98"/>
      <c r="AL599" s="98"/>
      <c r="AM599" s="98"/>
      <c r="AN599" s="98"/>
      <c r="AO599" s="98"/>
      <c r="AP599" s="98"/>
      <c r="AQ599" s="98"/>
      <c r="AR599" s="98"/>
      <c r="AS599" s="98"/>
      <c r="AT599" s="98"/>
      <c r="AU599" s="98"/>
      <c r="AV599" s="98"/>
      <c r="AW599" s="98"/>
      <c r="AX599" s="98"/>
      <c r="AY599" s="98"/>
      <c r="AZ599" s="98"/>
      <c r="BA599" s="98"/>
      <c r="BB599" s="98"/>
      <c r="BC599" s="98"/>
      <c r="BD599" s="98"/>
      <c r="BE599" s="98"/>
      <c r="BF599" s="98"/>
      <c r="BG599" s="98"/>
      <c r="BH599" s="98"/>
      <c r="BI599" s="98"/>
      <c r="BJ599" s="98"/>
      <c r="BK599" s="98"/>
      <c r="BL599" s="98"/>
      <c r="BM599" s="98"/>
      <c r="BN599" s="98"/>
      <c r="BO599" s="98"/>
      <c r="BP599" s="98"/>
      <c r="BQ599" s="98"/>
      <c r="BR599" s="98"/>
      <c r="BS599" s="98"/>
    </row>
    <row r="600" spans="1:71" ht="12.75">
      <c r="A600" s="396"/>
      <c r="B600" s="400"/>
      <c r="C600" s="375"/>
      <c r="D600" s="383"/>
      <c r="E600" s="402"/>
      <c r="F600" s="402"/>
      <c r="G600" s="404"/>
      <c r="H600" s="531"/>
      <c r="I600" s="404"/>
      <c r="J600" s="46"/>
      <c r="K600" s="299"/>
      <c r="L600" s="74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  <c r="AA600" s="98"/>
      <c r="AB600" s="98"/>
      <c r="AC600" s="98"/>
      <c r="AD600" s="98"/>
      <c r="AE600" s="98"/>
      <c r="AF600" s="98"/>
      <c r="AG600" s="98"/>
      <c r="AH600" s="98"/>
      <c r="AI600" s="98"/>
      <c r="AJ600" s="98"/>
      <c r="AK600" s="98"/>
      <c r="AL600" s="98"/>
      <c r="AM600" s="98"/>
      <c r="AN600" s="98"/>
      <c r="AO600" s="98"/>
      <c r="AP600" s="98"/>
      <c r="AQ600" s="98"/>
      <c r="AR600" s="98"/>
      <c r="AS600" s="98"/>
      <c r="AT600" s="98"/>
      <c r="AU600" s="98"/>
      <c r="AV600" s="98"/>
      <c r="AW600" s="98"/>
      <c r="AX600" s="98"/>
      <c r="AY600" s="98"/>
      <c r="AZ600" s="98"/>
      <c r="BA600" s="98"/>
      <c r="BB600" s="98"/>
      <c r="BC600" s="98"/>
      <c r="BD600" s="98"/>
      <c r="BE600" s="98"/>
      <c r="BF600" s="98"/>
      <c r="BG600" s="98"/>
      <c r="BH600" s="98"/>
      <c r="BI600" s="98"/>
      <c r="BJ600" s="98"/>
      <c r="BK600" s="98"/>
      <c r="BL600" s="98"/>
      <c r="BM600" s="98"/>
      <c r="BN600" s="98"/>
      <c r="BO600" s="98"/>
      <c r="BP600" s="98"/>
      <c r="BQ600" s="98"/>
      <c r="BR600" s="98"/>
      <c r="BS600" s="98"/>
    </row>
    <row r="601" spans="1:71" ht="32.25" customHeight="1">
      <c r="A601" s="141">
        <v>19</v>
      </c>
      <c r="B601" s="76" t="s">
        <v>595</v>
      </c>
      <c r="D601" s="302" t="s">
        <v>695</v>
      </c>
      <c r="E601" s="312">
        <v>230</v>
      </c>
      <c r="F601" s="313">
        <v>123.7</v>
      </c>
      <c r="G601" s="304">
        <v>2</v>
      </c>
      <c r="H601" s="303"/>
      <c r="I601" s="304">
        <v>6</v>
      </c>
      <c r="J601" s="305" t="s">
        <v>106</v>
      </c>
      <c r="K601" s="192" t="s">
        <v>922</v>
      </c>
      <c r="L601" s="302" t="s">
        <v>993</v>
      </c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  <c r="AA601" s="98"/>
      <c r="AB601" s="98"/>
      <c r="AC601" s="98"/>
      <c r="AD601" s="98"/>
      <c r="AE601" s="98"/>
      <c r="AF601" s="98"/>
      <c r="AG601" s="98"/>
      <c r="AH601" s="98"/>
      <c r="AI601" s="98"/>
      <c r="AJ601" s="98"/>
      <c r="AK601" s="98"/>
      <c r="AL601" s="98"/>
      <c r="AM601" s="98"/>
      <c r="AN601" s="98"/>
      <c r="AO601" s="98"/>
      <c r="AP601" s="98"/>
      <c r="AQ601" s="98"/>
      <c r="AR601" s="98"/>
      <c r="AS601" s="98"/>
      <c r="AT601" s="98"/>
      <c r="AU601" s="98"/>
      <c r="AV601" s="98"/>
      <c r="AW601" s="98"/>
      <c r="AX601" s="98"/>
      <c r="AY601" s="98"/>
      <c r="AZ601" s="98"/>
      <c r="BA601" s="98"/>
      <c r="BB601" s="98"/>
      <c r="BC601" s="98"/>
      <c r="BD601" s="98"/>
      <c r="BE601" s="98"/>
      <c r="BF601" s="98"/>
      <c r="BG601" s="98"/>
      <c r="BH601" s="98"/>
      <c r="BI601" s="98"/>
      <c r="BJ601" s="98"/>
      <c r="BK601" s="98"/>
      <c r="BL601" s="98"/>
      <c r="BM601" s="98"/>
      <c r="BN601" s="98"/>
      <c r="BO601" s="98"/>
      <c r="BP601" s="98"/>
      <c r="BQ601" s="98"/>
      <c r="BR601" s="98"/>
      <c r="BS601" s="98"/>
    </row>
    <row r="602" spans="1:71" ht="12.75">
      <c r="A602" s="394">
        <v>20</v>
      </c>
      <c r="B602" s="373" t="s">
        <v>135</v>
      </c>
      <c r="C602" s="373" t="s">
        <v>791</v>
      </c>
      <c r="D602" s="373" t="s">
        <v>696</v>
      </c>
      <c r="E602" s="376">
        <v>56</v>
      </c>
      <c r="F602" s="376">
        <v>25.6</v>
      </c>
      <c r="G602" s="368">
        <v>1</v>
      </c>
      <c r="H602" s="368"/>
      <c r="I602" s="368">
        <v>2</v>
      </c>
      <c r="J602" s="306" t="s">
        <v>278</v>
      </c>
      <c r="K602" s="192" t="s">
        <v>922</v>
      </c>
      <c r="L602" s="37" t="s">
        <v>54</v>
      </c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  <c r="AA602" s="98"/>
      <c r="AB602" s="98"/>
      <c r="AC602" s="98"/>
      <c r="AD602" s="98"/>
      <c r="AE602" s="98"/>
      <c r="AF602" s="98"/>
      <c r="AG602" s="98"/>
      <c r="AH602" s="98"/>
      <c r="AI602" s="98"/>
      <c r="AJ602" s="98"/>
      <c r="AK602" s="98"/>
      <c r="AL602" s="98"/>
      <c r="AM602" s="98"/>
      <c r="AN602" s="98"/>
      <c r="AO602" s="98"/>
      <c r="AP602" s="98"/>
      <c r="AQ602" s="98"/>
      <c r="AR602" s="98"/>
      <c r="AS602" s="98"/>
      <c r="AT602" s="98"/>
      <c r="AU602" s="98"/>
      <c r="AV602" s="98"/>
      <c r="AW602" s="98"/>
      <c r="AX602" s="98"/>
      <c r="AY602" s="98"/>
      <c r="AZ602" s="98"/>
      <c r="BA602" s="98"/>
      <c r="BB602" s="98"/>
      <c r="BC602" s="98"/>
      <c r="BD602" s="98"/>
      <c r="BE602" s="98"/>
      <c r="BF602" s="98"/>
      <c r="BG602" s="98"/>
      <c r="BH602" s="98"/>
      <c r="BI602" s="98"/>
      <c r="BJ602" s="98"/>
      <c r="BK602" s="98"/>
      <c r="BL602" s="98"/>
      <c r="BM602" s="98"/>
      <c r="BN602" s="98"/>
      <c r="BO602" s="98"/>
      <c r="BP602" s="98"/>
      <c r="BQ602" s="98"/>
      <c r="BR602" s="98"/>
      <c r="BS602" s="98"/>
    </row>
    <row r="603" spans="1:71" s="34" customFormat="1" ht="12.75">
      <c r="A603" s="395"/>
      <c r="B603" s="374"/>
      <c r="C603" s="374"/>
      <c r="D603" s="374"/>
      <c r="E603" s="377"/>
      <c r="F603" s="377"/>
      <c r="G603" s="369"/>
      <c r="H603" s="369"/>
      <c r="I603" s="369"/>
      <c r="J603" s="306" t="s">
        <v>274</v>
      </c>
      <c r="K603" s="77" t="s">
        <v>923</v>
      </c>
      <c r="L603" s="37" t="s">
        <v>276</v>
      </c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  <c r="AA603" s="98"/>
      <c r="AB603" s="98"/>
      <c r="AC603" s="98"/>
      <c r="AD603" s="98"/>
      <c r="AE603" s="98"/>
      <c r="AF603" s="98"/>
      <c r="AG603" s="98"/>
      <c r="AH603" s="98"/>
      <c r="AI603" s="98"/>
      <c r="AJ603" s="98"/>
      <c r="AK603" s="98"/>
      <c r="AL603" s="98"/>
      <c r="AM603" s="98"/>
      <c r="AN603" s="98"/>
      <c r="AO603" s="98"/>
      <c r="AP603" s="98"/>
      <c r="AQ603" s="98"/>
      <c r="AR603" s="98"/>
      <c r="AS603" s="98"/>
      <c r="AT603" s="98"/>
      <c r="AU603" s="98"/>
      <c r="AV603" s="98"/>
      <c r="AW603" s="98"/>
      <c r="AX603" s="98"/>
      <c r="AY603" s="98"/>
      <c r="AZ603" s="98"/>
      <c r="BA603" s="98"/>
      <c r="BB603" s="98"/>
      <c r="BC603" s="98"/>
      <c r="BD603" s="98"/>
      <c r="BE603" s="98"/>
      <c r="BF603" s="98"/>
      <c r="BG603" s="98"/>
      <c r="BH603" s="98"/>
      <c r="BI603" s="98"/>
      <c r="BJ603" s="98"/>
      <c r="BK603" s="98"/>
      <c r="BL603" s="98"/>
      <c r="BM603" s="98"/>
      <c r="BN603" s="98"/>
      <c r="BO603" s="98"/>
      <c r="BP603" s="98"/>
      <c r="BQ603" s="98"/>
      <c r="BR603" s="98"/>
      <c r="BS603" s="98"/>
    </row>
    <row r="604" spans="1:71" ht="12.75">
      <c r="A604" s="395"/>
      <c r="B604" s="375"/>
      <c r="C604" s="375"/>
      <c r="D604" s="375"/>
      <c r="E604" s="378"/>
      <c r="F604" s="378"/>
      <c r="G604" s="370"/>
      <c r="H604" s="370"/>
      <c r="I604" s="370"/>
      <c r="J604" s="267" t="s">
        <v>30</v>
      </c>
      <c r="K604" s="46"/>
      <c r="L604" s="37" t="s">
        <v>212</v>
      </c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  <c r="AA604" s="98"/>
      <c r="AB604" s="98"/>
      <c r="AC604" s="98"/>
      <c r="AD604" s="98"/>
      <c r="AE604" s="98"/>
      <c r="AF604" s="98"/>
      <c r="AG604" s="98"/>
      <c r="AH604" s="98"/>
      <c r="AI604" s="98"/>
      <c r="AJ604" s="98"/>
      <c r="AK604" s="98"/>
      <c r="AL604" s="98"/>
      <c r="AM604" s="98"/>
      <c r="AN604" s="98"/>
      <c r="AO604" s="98"/>
      <c r="AP604" s="98"/>
      <c r="AQ604" s="98"/>
      <c r="AR604" s="98"/>
      <c r="AS604" s="98"/>
      <c r="AT604" s="98"/>
      <c r="AU604" s="98"/>
      <c r="AV604" s="98"/>
      <c r="AW604" s="98"/>
      <c r="AX604" s="98"/>
      <c r="AY604" s="98"/>
      <c r="AZ604" s="98"/>
      <c r="BA604" s="98"/>
      <c r="BB604" s="98"/>
      <c r="BC604" s="98"/>
      <c r="BD604" s="98"/>
      <c r="BE604" s="98"/>
      <c r="BF604" s="98"/>
      <c r="BG604" s="98"/>
      <c r="BH604" s="98"/>
      <c r="BI604" s="98"/>
      <c r="BJ604" s="98"/>
      <c r="BK604" s="98"/>
      <c r="BL604" s="98"/>
      <c r="BM604" s="98"/>
      <c r="BN604" s="98"/>
      <c r="BO604" s="98"/>
      <c r="BP604" s="98"/>
      <c r="BQ604" s="98"/>
      <c r="BR604" s="98"/>
      <c r="BS604" s="98"/>
    </row>
    <row r="605" spans="1:71" ht="12.75">
      <c r="A605" s="394">
        <v>21</v>
      </c>
      <c r="B605" s="373" t="s">
        <v>135</v>
      </c>
      <c r="C605" s="373" t="s">
        <v>791</v>
      </c>
      <c r="D605" s="373" t="s">
        <v>696</v>
      </c>
      <c r="E605" s="376">
        <v>46</v>
      </c>
      <c r="F605" s="376">
        <v>25</v>
      </c>
      <c r="G605" s="368">
        <v>2</v>
      </c>
      <c r="H605" s="368"/>
      <c r="I605" s="368">
        <v>2</v>
      </c>
      <c r="J605" s="41" t="s">
        <v>278</v>
      </c>
      <c r="K605" s="81" t="s">
        <v>720</v>
      </c>
      <c r="L605" s="44" t="s">
        <v>54</v>
      </c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  <c r="AB605" s="98"/>
      <c r="AC605" s="98"/>
      <c r="AD605" s="98"/>
      <c r="AE605" s="98"/>
      <c r="AF605" s="98"/>
      <c r="AG605" s="98"/>
      <c r="AH605" s="98"/>
      <c r="AI605" s="98"/>
      <c r="AJ605" s="98"/>
      <c r="AK605" s="98"/>
      <c r="AL605" s="98"/>
      <c r="AM605" s="98"/>
      <c r="AN605" s="98"/>
      <c r="AO605" s="98"/>
      <c r="AP605" s="98"/>
      <c r="AQ605" s="98"/>
      <c r="AR605" s="98"/>
      <c r="AS605" s="98"/>
      <c r="AT605" s="98"/>
      <c r="AU605" s="98"/>
      <c r="AV605" s="98"/>
      <c r="AW605" s="98"/>
      <c r="AX605" s="98"/>
      <c r="AY605" s="98"/>
      <c r="AZ605" s="98"/>
      <c r="BA605" s="98"/>
      <c r="BB605" s="98"/>
      <c r="BC605" s="98"/>
      <c r="BD605" s="98"/>
      <c r="BE605" s="98"/>
      <c r="BF605" s="98"/>
      <c r="BG605" s="98"/>
      <c r="BH605" s="98"/>
      <c r="BI605" s="98"/>
      <c r="BJ605" s="98"/>
      <c r="BK605" s="98"/>
      <c r="BL605" s="98"/>
      <c r="BM605" s="98"/>
      <c r="BN605" s="98"/>
      <c r="BO605" s="98"/>
      <c r="BP605" s="98"/>
      <c r="BQ605" s="98"/>
      <c r="BR605" s="98"/>
      <c r="BS605" s="98"/>
    </row>
    <row r="606" spans="1:71" ht="12.75">
      <c r="A606" s="395"/>
      <c r="B606" s="374"/>
      <c r="C606" s="374"/>
      <c r="D606" s="374"/>
      <c r="E606" s="377"/>
      <c r="F606" s="377"/>
      <c r="G606" s="369"/>
      <c r="H606" s="369"/>
      <c r="I606" s="369"/>
      <c r="J606" s="39" t="s">
        <v>274</v>
      </c>
      <c r="K606" s="77" t="s">
        <v>923</v>
      </c>
      <c r="L606" s="37" t="s">
        <v>276</v>
      </c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  <c r="AA606" s="98"/>
      <c r="AB606" s="98"/>
      <c r="AC606" s="98"/>
      <c r="AD606" s="98"/>
      <c r="AE606" s="98"/>
      <c r="AF606" s="98"/>
      <c r="AG606" s="98"/>
      <c r="AH606" s="98"/>
      <c r="AI606" s="98"/>
      <c r="AJ606" s="98"/>
      <c r="AK606" s="98"/>
      <c r="AL606" s="98"/>
      <c r="AM606" s="98"/>
      <c r="AN606" s="98"/>
      <c r="AO606" s="98"/>
      <c r="AP606" s="98"/>
      <c r="AQ606" s="98"/>
      <c r="AR606" s="98"/>
      <c r="AS606" s="98"/>
      <c r="AT606" s="98"/>
      <c r="AU606" s="98"/>
      <c r="AV606" s="98"/>
      <c r="AW606" s="98"/>
      <c r="AX606" s="98"/>
      <c r="AY606" s="98"/>
      <c r="AZ606" s="98"/>
      <c r="BA606" s="98"/>
      <c r="BB606" s="98"/>
      <c r="BC606" s="98"/>
      <c r="BD606" s="98"/>
      <c r="BE606" s="98"/>
      <c r="BF606" s="98"/>
      <c r="BG606" s="98"/>
      <c r="BH606" s="98"/>
      <c r="BI606" s="98"/>
      <c r="BJ606" s="98"/>
      <c r="BK606" s="98"/>
      <c r="BL606" s="98"/>
      <c r="BM606" s="98"/>
      <c r="BN606" s="98"/>
      <c r="BO606" s="98"/>
      <c r="BP606" s="98"/>
      <c r="BQ606" s="98"/>
      <c r="BR606" s="98"/>
      <c r="BS606" s="98"/>
    </row>
    <row r="607" spans="1:71" ht="12.75">
      <c r="A607" s="396"/>
      <c r="B607" s="375"/>
      <c r="C607" s="375"/>
      <c r="D607" s="375"/>
      <c r="E607" s="377"/>
      <c r="F607" s="377"/>
      <c r="G607" s="369"/>
      <c r="H607" s="369"/>
      <c r="I607" s="369"/>
      <c r="J607" s="39" t="s">
        <v>30</v>
      </c>
      <c r="K607" s="38"/>
      <c r="L607" s="37" t="s">
        <v>212</v>
      </c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  <c r="AA607" s="98"/>
      <c r="AB607" s="98"/>
      <c r="AC607" s="98"/>
      <c r="AD607" s="98"/>
      <c r="AE607" s="98"/>
      <c r="AF607" s="98"/>
      <c r="AG607" s="98"/>
      <c r="AH607" s="98"/>
      <c r="AI607" s="98"/>
      <c r="AJ607" s="98"/>
      <c r="AK607" s="98"/>
      <c r="AL607" s="98"/>
      <c r="AM607" s="98"/>
      <c r="AN607" s="98"/>
      <c r="AO607" s="98"/>
      <c r="AP607" s="98"/>
      <c r="AQ607" s="98"/>
      <c r="AR607" s="98"/>
      <c r="AS607" s="98"/>
      <c r="AT607" s="98"/>
      <c r="AU607" s="98"/>
      <c r="AV607" s="98"/>
      <c r="AW607" s="98"/>
      <c r="AX607" s="98"/>
      <c r="AY607" s="98"/>
      <c r="AZ607" s="98"/>
      <c r="BA607" s="98"/>
      <c r="BB607" s="98"/>
      <c r="BC607" s="98"/>
      <c r="BD607" s="98"/>
      <c r="BE607" s="98"/>
      <c r="BF607" s="98"/>
      <c r="BG607" s="98"/>
      <c r="BH607" s="98"/>
      <c r="BI607" s="98"/>
      <c r="BJ607" s="98"/>
      <c r="BK607" s="98"/>
      <c r="BL607" s="98"/>
      <c r="BM607" s="98"/>
      <c r="BN607" s="98"/>
      <c r="BO607" s="98"/>
      <c r="BP607" s="98"/>
      <c r="BQ607" s="98"/>
      <c r="BR607" s="98"/>
      <c r="BS607" s="98"/>
    </row>
    <row r="608" spans="1:71" ht="12.75">
      <c r="A608" s="395">
        <v>22</v>
      </c>
      <c r="B608" s="384" t="s">
        <v>259</v>
      </c>
      <c r="C608" s="373" t="s">
        <v>791</v>
      </c>
      <c r="D608" s="373" t="s">
        <v>696</v>
      </c>
      <c r="E608" s="401">
        <v>54.5</v>
      </c>
      <c r="F608" s="401">
        <v>44.6</v>
      </c>
      <c r="G608" s="403">
        <v>1</v>
      </c>
      <c r="H608" s="403"/>
      <c r="I608" s="403">
        <v>3</v>
      </c>
      <c r="J608" s="384" t="s">
        <v>30</v>
      </c>
      <c r="K608" s="170" t="s">
        <v>924</v>
      </c>
      <c r="L608" s="44" t="s">
        <v>260</v>
      </c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  <c r="AA608" s="98"/>
      <c r="AB608" s="98"/>
      <c r="AC608" s="98"/>
      <c r="AD608" s="98"/>
      <c r="AE608" s="98"/>
      <c r="AF608" s="98"/>
      <c r="AG608" s="98"/>
      <c r="AH608" s="98"/>
      <c r="AI608" s="98"/>
      <c r="AJ608" s="98"/>
      <c r="AK608" s="98"/>
      <c r="AL608" s="98"/>
      <c r="AM608" s="98"/>
      <c r="AN608" s="98"/>
      <c r="AO608" s="98"/>
      <c r="AP608" s="98"/>
      <c r="AQ608" s="98"/>
      <c r="AR608" s="98"/>
      <c r="AS608" s="98"/>
      <c r="AT608" s="98"/>
      <c r="AU608" s="98"/>
      <c r="AV608" s="98"/>
      <c r="AW608" s="98"/>
      <c r="AX608" s="98"/>
      <c r="AY608" s="98"/>
      <c r="AZ608" s="98"/>
      <c r="BA608" s="98"/>
      <c r="BB608" s="98"/>
      <c r="BC608" s="98"/>
      <c r="BD608" s="98"/>
      <c r="BE608" s="98"/>
      <c r="BF608" s="98"/>
      <c r="BG608" s="98"/>
      <c r="BH608" s="98"/>
      <c r="BI608" s="98"/>
      <c r="BJ608" s="98"/>
      <c r="BK608" s="98"/>
      <c r="BL608" s="98"/>
      <c r="BM608" s="98"/>
      <c r="BN608" s="98"/>
      <c r="BO608" s="98"/>
      <c r="BP608" s="98"/>
      <c r="BQ608" s="98"/>
      <c r="BR608" s="98"/>
      <c r="BS608" s="98"/>
    </row>
    <row r="609" spans="1:71" ht="12.75">
      <c r="A609" s="395"/>
      <c r="B609" s="385"/>
      <c r="C609" s="374"/>
      <c r="D609" s="374"/>
      <c r="E609" s="410"/>
      <c r="F609" s="410"/>
      <c r="G609" s="411"/>
      <c r="H609" s="411"/>
      <c r="I609" s="411"/>
      <c r="J609" s="385"/>
      <c r="K609" s="174" t="s">
        <v>925</v>
      </c>
      <c r="L609" s="37" t="s">
        <v>261</v>
      </c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  <c r="AA609" s="98"/>
      <c r="AB609" s="98"/>
      <c r="AC609" s="98"/>
      <c r="AD609" s="98"/>
      <c r="AE609" s="98"/>
      <c r="AF609" s="98"/>
      <c r="AG609" s="98"/>
      <c r="AH609" s="98"/>
      <c r="AI609" s="98"/>
      <c r="AJ609" s="98"/>
      <c r="AK609" s="98"/>
      <c r="AL609" s="98"/>
      <c r="AM609" s="98"/>
      <c r="AN609" s="98"/>
      <c r="AO609" s="98"/>
      <c r="AP609" s="98"/>
      <c r="AQ609" s="98"/>
      <c r="AR609" s="98"/>
      <c r="AS609" s="98"/>
      <c r="AT609" s="98"/>
      <c r="AU609" s="98"/>
      <c r="AV609" s="98"/>
      <c r="AW609" s="98"/>
      <c r="AX609" s="98"/>
      <c r="AY609" s="98"/>
      <c r="AZ609" s="98"/>
      <c r="BA609" s="98"/>
      <c r="BB609" s="98"/>
      <c r="BC609" s="98"/>
      <c r="BD609" s="98"/>
      <c r="BE609" s="98"/>
      <c r="BF609" s="98"/>
      <c r="BG609" s="98"/>
      <c r="BH609" s="98"/>
      <c r="BI609" s="98"/>
      <c r="BJ609" s="98"/>
      <c r="BK609" s="98"/>
      <c r="BL609" s="98"/>
      <c r="BM609" s="98"/>
      <c r="BN609" s="98"/>
      <c r="BO609" s="98"/>
      <c r="BP609" s="98"/>
      <c r="BQ609" s="98"/>
      <c r="BR609" s="98"/>
      <c r="BS609" s="98"/>
    </row>
    <row r="610" spans="1:71" ht="12.75">
      <c r="A610" s="395"/>
      <c r="B610" s="386"/>
      <c r="C610" s="375"/>
      <c r="D610" s="375"/>
      <c r="E610" s="402"/>
      <c r="F610" s="402"/>
      <c r="G610" s="404"/>
      <c r="H610" s="404"/>
      <c r="I610" s="404"/>
      <c r="J610" s="386"/>
      <c r="K610" s="186"/>
      <c r="L610" s="48" t="s">
        <v>31</v>
      </c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  <c r="AA610" s="98"/>
      <c r="AB610" s="98"/>
      <c r="AC610" s="98"/>
      <c r="AD610" s="98"/>
      <c r="AE610" s="98"/>
      <c r="AF610" s="98"/>
      <c r="AG610" s="98"/>
      <c r="AH610" s="98"/>
      <c r="AI610" s="98"/>
      <c r="AJ610" s="98"/>
      <c r="AK610" s="98"/>
      <c r="AL610" s="98"/>
      <c r="AM610" s="98"/>
      <c r="AN610" s="98"/>
      <c r="AO610" s="98"/>
      <c r="AP610" s="98"/>
      <c r="AQ610" s="98"/>
      <c r="AR610" s="98"/>
      <c r="AS610" s="98"/>
      <c r="AT610" s="98"/>
      <c r="AU610" s="98"/>
      <c r="AV610" s="98"/>
      <c r="AW610" s="98"/>
      <c r="AX610" s="98"/>
      <c r="AY610" s="98"/>
      <c r="AZ610" s="98"/>
      <c r="BA610" s="98"/>
      <c r="BB610" s="98"/>
      <c r="BC610" s="98"/>
      <c r="BD610" s="98"/>
      <c r="BE610" s="98"/>
      <c r="BF610" s="98"/>
      <c r="BG610" s="98"/>
      <c r="BH610" s="98"/>
      <c r="BI610" s="98"/>
      <c r="BJ610" s="98"/>
      <c r="BK610" s="98"/>
      <c r="BL610" s="98"/>
      <c r="BM610" s="98"/>
      <c r="BN610" s="98"/>
      <c r="BO610" s="98"/>
      <c r="BP610" s="98"/>
      <c r="BQ610" s="98"/>
      <c r="BR610" s="98"/>
      <c r="BS610" s="98"/>
    </row>
    <row r="611" spans="1:71" ht="12.75">
      <c r="A611" s="394">
        <v>23</v>
      </c>
      <c r="B611" s="381" t="s">
        <v>926</v>
      </c>
      <c r="C611" s="381" t="s">
        <v>777</v>
      </c>
      <c r="D611" s="373" t="s">
        <v>696</v>
      </c>
      <c r="E611" s="376">
        <v>18</v>
      </c>
      <c r="F611" s="376">
        <v>10</v>
      </c>
      <c r="G611" s="368">
        <v>1</v>
      </c>
      <c r="H611" s="368"/>
      <c r="I611" s="379">
        <v>1</v>
      </c>
      <c r="J611" s="373" t="s">
        <v>277</v>
      </c>
      <c r="K611" s="397" t="s">
        <v>927</v>
      </c>
      <c r="L611" s="399" t="s">
        <v>928</v>
      </c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  <c r="AA611" s="98"/>
      <c r="AB611" s="98"/>
      <c r="AC611" s="98"/>
      <c r="AD611" s="98"/>
      <c r="AE611" s="98"/>
      <c r="AF611" s="98"/>
      <c r="AG611" s="98"/>
      <c r="AH611" s="98"/>
      <c r="AI611" s="98"/>
      <c r="AJ611" s="98"/>
      <c r="AK611" s="98"/>
      <c r="AL611" s="98"/>
      <c r="AM611" s="98"/>
      <c r="AN611" s="98"/>
      <c r="AO611" s="98"/>
      <c r="AP611" s="98"/>
      <c r="AQ611" s="98"/>
      <c r="AR611" s="98"/>
      <c r="AS611" s="98"/>
      <c r="AT611" s="98"/>
      <c r="AU611" s="98"/>
      <c r="AV611" s="98"/>
      <c r="AW611" s="98"/>
      <c r="AX611" s="98"/>
      <c r="AY611" s="98"/>
      <c r="AZ611" s="98"/>
      <c r="BA611" s="98"/>
      <c r="BB611" s="98"/>
      <c r="BC611" s="98"/>
      <c r="BD611" s="98"/>
      <c r="BE611" s="98"/>
      <c r="BF611" s="98"/>
      <c r="BG611" s="98"/>
      <c r="BH611" s="98"/>
      <c r="BI611" s="98"/>
      <c r="BJ611" s="98"/>
      <c r="BK611" s="98"/>
      <c r="BL611" s="98"/>
      <c r="BM611" s="98"/>
      <c r="BN611" s="98"/>
      <c r="BO611" s="98"/>
      <c r="BP611" s="98"/>
      <c r="BQ611" s="98"/>
      <c r="BR611" s="98"/>
      <c r="BS611" s="98"/>
    </row>
    <row r="612" spans="1:71" ht="12.75">
      <c r="A612" s="396"/>
      <c r="B612" s="383"/>
      <c r="C612" s="383"/>
      <c r="D612" s="375"/>
      <c r="E612" s="378"/>
      <c r="F612" s="378"/>
      <c r="G612" s="370"/>
      <c r="H612" s="370"/>
      <c r="I612" s="387"/>
      <c r="J612" s="375"/>
      <c r="K612" s="398"/>
      <c r="L612" s="400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  <c r="AA612" s="98"/>
      <c r="AB612" s="98"/>
      <c r="AC612" s="98"/>
      <c r="AD612" s="98"/>
      <c r="AE612" s="98"/>
      <c r="AF612" s="98"/>
      <c r="AG612" s="98"/>
      <c r="AH612" s="98"/>
      <c r="AI612" s="98"/>
      <c r="AJ612" s="98"/>
      <c r="AK612" s="98"/>
      <c r="AL612" s="98"/>
      <c r="AM612" s="98"/>
      <c r="AN612" s="98"/>
      <c r="AO612" s="98"/>
      <c r="AP612" s="98"/>
      <c r="AQ612" s="98"/>
      <c r="AR612" s="98"/>
      <c r="AS612" s="98"/>
      <c r="AT612" s="98"/>
      <c r="AU612" s="98"/>
      <c r="AV612" s="98"/>
      <c r="AW612" s="98"/>
      <c r="AX612" s="98"/>
      <c r="AY612" s="98"/>
      <c r="AZ612" s="98"/>
      <c r="BA612" s="98"/>
      <c r="BB612" s="98"/>
      <c r="BC612" s="98"/>
      <c r="BD612" s="98"/>
      <c r="BE612" s="98"/>
      <c r="BF612" s="98"/>
      <c r="BG612" s="98"/>
      <c r="BH612" s="98"/>
      <c r="BI612" s="98"/>
      <c r="BJ612" s="98"/>
      <c r="BK612" s="98"/>
      <c r="BL612" s="98"/>
      <c r="BM612" s="98"/>
      <c r="BN612" s="98"/>
      <c r="BO612" s="98"/>
      <c r="BP612" s="98"/>
      <c r="BQ612" s="98"/>
      <c r="BR612" s="98"/>
      <c r="BS612" s="98"/>
    </row>
    <row r="613" spans="1:71" ht="12.75">
      <c r="A613" s="394">
        <v>24</v>
      </c>
      <c r="B613" s="448" t="s">
        <v>646</v>
      </c>
      <c r="C613" s="381" t="s">
        <v>757</v>
      </c>
      <c r="D613" s="381" t="s">
        <v>695</v>
      </c>
      <c r="E613" s="453">
        <v>156</v>
      </c>
      <c r="F613" s="453">
        <v>115</v>
      </c>
      <c r="G613" s="457">
        <v>3</v>
      </c>
      <c r="H613" s="457"/>
      <c r="I613" s="457">
        <v>7</v>
      </c>
      <c r="J613" s="461" t="s">
        <v>106</v>
      </c>
      <c r="K613" s="448" t="s">
        <v>929</v>
      </c>
      <c r="L613" s="429" t="s">
        <v>864</v>
      </c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  <c r="AB613" s="98"/>
      <c r="AC613" s="98"/>
      <c r="AD613" s="98"/>
      <c r="AE613" s="98"/>
      <c r="AF613" s="98"/>
      <c r="AG613" s="98"/>
      <c r="AH613" s="98"/>
      <c r="AI613" s="98"/>
      <c r="AJ613" s="98"/>
      <c r="AK613" s="98"/>
      <c r="AL613" s="98"/>
      <c r="AM613" s="98"/>
      <c r="AN613" s="98"/>
      <c r="AO613" s="98"/>
      <c r="AP613" s="98"/>
      <c r="AQ613" s="98"/>
      <c r="AR613" s="98"/>
      <c r="AS613" s="98"/>
      <c r="AT613" s="98"/>
      <c r="AU613" s="98"/>
      <c r="AV613" s="98"/>
      <c r="AW613" s="98"/>
      <c r="AX613" s="98"/>
      <c r="AY613" s="98"/>
      <c r="AZ613" s="98"/>
      <c r="BA613" s="98"/>
      <c r="BB613" s="98"/>
      <c r="BC613" s="98"/>
      <c r="BD613" s="98"/>
      <c r="BE613" s="98"/>
      <c r="BF613" s="98"/>
      <c r="BG613" s="98"/>
      <c r="BH613" s="98"/>
      <c r="BI613" s="98"/>
      <c r="BJ613" s="98"/>
      <c r="BK613" s="98"/>
      <c r="BL613" s="98"/>
      <c r="BM613" s="98"/>
      <c r="BN613" s="98"/>
      <c r="BO613" s="98"/>
      <c r="BP613" s="98"/>
      <c r="BQ613" s="98"/>
      <c r="BR613" s="98"/>
      <c r="BS613" s="98"/>
    </row>
    <row r="614" spans="1:71" ht="12.75">
      <c r="A614" s="395"/>
      <c r="B614" s="503"/>
      <c r="C614" s="383"/>
      <c r="D614" s="383"/>
      <c r="E614" s="454"/>
      <c r="F614" s="454"/>
      <c r="G614" s="458"/>
      <c r="H614" s="458"/>
      <c r="I614" s="458"/>
      <c r="J614" s="462"/>
      <c r="K614" s="503"/>
      <c r="L614" s="430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  <c r="AA614" s="98"/>
      <c r="AB614" s="98"/>
      <c r="AC614" s="98"/>
      <c r="AD614" s="98"/>
      <c r="AE614" s="98"/>
      <c r="AF614" s="98"/>
      <c r="AG614" s="98"/>
      <c r="AH614" s="98"/>
      <c r="AI614" s="98"/>
      <c r="AJ614" s="98"/>
      <c r="AK614" s="98"/>
      <c r="AL614" s="98"/>
      <c r="AM614" s="98"/>
      <c r="AN614" s="98"/>
      <c r="AO614" s="98"/>
      <c r="AP614" s="98"/>
      <c r="AQ614" s="98"/>
      <c r="AR614" s="98"/>
      <c r="AS614" s="98"/>
      <c r="AT614" s="98"/>
      <c r="AU614" s="98"/>
      <c r="AV614" s="98"/>
      <c r="AW614" s="98"/>
      <c r="AX614" s="98"/>
      <c r="AY614" s="98"/>
      <c r="AZ614" s="98"/>
      <c r="BA614" s="98"/>
      <c r="BB614" s="98"/>
      <c r="BC614" s="98"/>
      <c r="BD614" s="98"/>
      <c r="BE614" s="98"/>
      <c r="BF614" s="98"/>
      <c r="BG614" s="98"/>
      <c r="BH614" s="98"/>
      <c r="BI614" s="98"/>
      <c r="BJ614" s="98"/>
      <c r="BK614" s="98"/>
      <c r="BL614" s="98"/>
      <c r="BM614" s="98"/>
      <c r="BN614" s="98"/>
      <c r="BO614" s="98"/>
      <c r="BP614" s="98"/>
      <c r="BQ614" s="98"/>
      <c r="BR614" s="98"/>
      <c r="BS614" s="98"/>
    </row>
    <row r="615" spans="1:71" ht="12.75" customHeight="1">
      <c r="A615" s="394">
        <v>25</v>
      </c>
      <c r="B615" s="384" t="s">
        <v>135</v>
      </c>
      <c r="C615" s="373" t="s">
        <v>791</v>
      </c>
      <c r="D615" s="373" t="s">
        <v>696</v>
      </c>
      <c r="E615" s="401">
        <v>70</v>
      </c>
      <c r="F615" s="401">
        <v>56</v>
      </c>
      <c r="G615" s="403">
        <v>2</v>
      </c>
      <c r="H615" s="403"/>
      <c r="I615" s="403">
        <v>4</v>
      </c>
      <c r="J615" s="384" t="s">
        <v>36</v>
      </c>
      <c r="K615" s="184" t="s">
        <v>280</v>
      </c>
      <c r="L615" s="185" t="s">
        <v>281</v>
      </c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  <c r="AA615" s="98"/>
      <c r="AB615" s="98"/>
      <c r="AC615" s="98"/>
      <c r="AD615" s="98"/>
      <c r="AE615" s="98"/>
      <c r="AF615" s="98"/>
      <c r="AG615" s="98"/>
      <c r="AH615" s="98"/>
      <c r="AI615" s="98"/>
      <c r="AJ615" s="98"/>
      <c r="AK615" s="98"/>
      <c r="AL615" s="98"/>
      <c r="AM615" s="98"/>
      <c r="AN615" s="98"/>
      <c r="AO615" s="98"/>
      <c r="AP615" s="98"/>
      <c r="AQ615" s="98"/>
      <c r="AR615" s="98"/>
      <c r="AS615" s="98"/>
      <c r="AT615" s="98"/>
      <c r="AU615" s="98"/>
      <c r="AV615" s="98"/>
      <c r="AW615" s="98"/>
      <c r="AX615" s="98"/>
      <c r="AY615" s="98"/>
      <c r="AZ615" s="98"/>
      <c r="BA615" s="98"/>
      <c r="BB615" s="98"/>
      <c r="BC615" s="98"/>
      <c r="BD615" s="98"/>
      <c r="BE615" s="98"/>
      <c r="BF615" s="98"/>
      <c r="BG615" s="98"/>
      <c r="BH615" s="98"/>
      <c r="BI615" s="98"/>
      <c r="BJ615" s="98"/>
      <c r="BK615" s="98"/>
      <c r="BL615" s="98"/>
      <c r="BM615" s="98"/>
      <c r="BN615" s="98"/>
      <c r="BO615" s="98"/>
      <c r="BP615" s="98"/>
      <c r="BQ615" s="98"/>
      <c r="BR615" s="98"/>
      <c r="BS615" s="98"/>
    </row>
    <row r="616" spans="1:71" ht="12.75">
      <c r="A616" s="395"/>
      <c r="B616" s="385"/>
      <c r="C616" s="374"/>
      <c r="D616" s="374"/>
      <c r="E616" s="410"/>
      <c r="F616" s="410"/>
      <c r="G616" s="411"/>
      <c r="H616" s="411"/>
      <c r="I616" s="411"/>
      <c r="J616" s="385"/>
      <c r="K616" s="174" t="s">
        <v>930</v>
      </c>
      <c r="L616" s="185" t="s">
        <v>282</v>
      </c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  <c r="AA616" s="98"/>
      <c r="AB616" s="98"/>
      <c r="AC616" s="98"/>
      <c r="AD616" s="98"/>
      <c r="AE616" s="98"/>
      <c r="AF616" s="98"/>
      <c r="AG616" s="98"/>
      <c r="AH616" s="98"/>
      <c r="AI616" s="98"/>
      <c r="AJ616" s="98"/>
      <c r="AK616" s="98"/>
      <c r="AL616" s="98"/>
      <c r="AM616" s="98"/>
      <c r="AN616" s="98"/>
      <c r="AO616" s="98"/>
      <c r="AP616" s="98"/>
      <c r="AQ616" s="98"/>
      <c r="AR616" s="98"/>
      <c r="AS616" s="98"/>
      <c r="AT616" s="98"/>
      <c r="AU616" s="98"/>
      <c r="AV616" s="98"/>
      <c r="AW616" s="98"/>
      <c r="AX616" s="98"/>
      <c r="AY616" s="98"/>
      <c r="AZ616" s="98"/>
      <c r="BA616" s="98"/>
      <c r="BB616" s="98"/>
      <c r="BC616" s="98"/>
      <c r="BD616" s="98"/>
      <c r="BE616" s="98"/>
      <c r="BF616" s="98"/>
      <c r="BG616" s="98"/>
      <c r="BH616" s="98"/>
      <c r="BI616" s="98"/>
      <c r="BJ616" s="98"/>
      <c r="BK616" s="98"/>
      <c r="BL616" s="98"/>
      <c r="BM616" s="98"/>
      <c r="BN616" s="98"/>
      <c r="BO616" s="98"/>
      <c r="BP616" s="98"/>
      <c r="BQ616" s="98"/>
      <c r="BR616" s="98"/>
      <c r="BS616" s="98"/>
    </row>
    <row r="617" spans="1:71" ht="12.75">
      <c r="A617" s="396"/>
      <c r="B617" s="386"/>
      <c r="C617" s="375"/>
      <c r="D617" s="375"/>
      <c r="E617" s="402"/>
      <c r="F617" s="402"/>
      <c r="G617" s="404"/>
      <c r="H617" s="404"/>
      <c r="I617" s="404"/>
      <c r="J617" s="386"/>
      <c r="K617" s="186"/>
      <c r="L617" s="238" t="s">
        <v>48</v>
      </c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  <c r="AA617" s="98"/>
      <c r="AB617" s="98"/>
      <c r="AC617" s="98"/>
      <c r="AD617" s="98"/>
      <c r="AE617" s="98"/>
      <c r="AF617" s="98"/>
      <c r="AG617" s="98"/>
      <c r="AH617" s="98"/>
      <c r="AI617" s="98"/>
      <c r="AJ617" s="98"/>
      <c r="AK617" s="98"/>
      <c r="AL617" s="98"/>
      <c r="AM617" s="98"/>
      <c r="AN617" s="98"/>
      <c r="AO617" s="98"/>
      <c r="AP617" s="98"/>
      <c r="AQ617" s="98"/>
      <c r="AR617" s="98"/>
      <c r="AS617" s="98"/>
      <c r="AT617" s="98"/>
      <c r="AU617" s="98"/>
      <c r="AV617" s="98"/>
      <c r="AW617" s="98"/>
      <c r="AX617" s="98"/>
      <c r="AY617" s="98"/>
      <c r="AZ617" s="98"/>
      <c r="BA617" s="98"/>
      <c r="BB617" s="98"/>
      <c r="BC617" s="98"/>
      <c r="BD617" s="98"/>
      <c r="BE617" s="98"/>
      <c r="BF617" s="98"/>
      <c r="BG617" s="98"/>
      <c r="BH617" s="98"/>
      <c r="BI617" s="98"/>
      <c r="BJ617" s="98"/>
      <c r="BK617" s="98"/>
      <c r="BL617" s="98"/>
      <c r="BM617" s="98"/>
      <c r="BN617" s="98"/>
      <c r="BO617" s="98"/>
      <c r="BP617" s="98"/>
      <c r="BQ617" s="98"/>
      <c r="BR617" s="98"/>
      <c r="BS617" s="98"/>
    </row>
    <row r="618" spans="1:71" ht="12.75">
      <c r="A618" s="394">
        <v>26</v>
      </c>
      <c r="B618" s="373" t="s">
        <v>135</v>
      </c>
      <c r="C618" s="381" t="s">
        <v>791</v>
      </c>
      <c r="D618" s="381" t="s">
        <v>695</v>
      </c>
      <c r="E618" s="376">
        <v>75</v>
      </c>
      <c r="F618" s="376">
        <v>60</v>
      </c>
      <c r="G618" s="368">
        <v>2</v>
      </c>
      <c r="H618" s="368"/>
      <c r="I618" s="368">
        <v>2</v>
      </c>
      <c r="J618" s="373" t="s">
        <v>36</v>
      </c>
      <c r="K618" s="381" t="s">
        <v>931</v>
      </c>
      <c r="L618" s="373" t="s">
        <v>462</v>
      </c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  <c r="AA618" s="98"/>
      <c r="AB618" s="98"/>
      <c r="AC618" s="98"/>
      <c r="AD618" s="98"/>
      <c r="AE618" s="98"/>
      <c r="AF618" s="98"/>
      <c r="AG618" s="98"/>
      <c r="AH618" s="98"/>
      <c r="AI618" s="98"/>
      <c r="AJ618" s="98"/>
      <c r="AK618" s="98"/>
      <c r="AL618" s="98"/>
      <c r="AM618" s="98"/>
      <c r="AN618" s="98"/>
      <c r="AO618" s="98"/>
      <c r="AP618" s="98"/>
      <c r="AQ618" s="98"/>
      <c r="AR618" s="98"/>
      <c r="AS618" s="98"/>
      <c r="AT618" s="98"/>
      <c r="AU618" s="98"/>
      <c r="AV618" s="98"/>
      <c r="AW618" s="98"/>
      <c r="AX618" s="98"/>
      <c r="AY618" s="98"/>
      <c r="AZ618" s="98"/>
      <c r="BA618" s="98"/>
      <c r="BB618" s="98"/>
      <c r="BC618" s="98"/>
      <c r="BD618" s="98"/>
      <c r="BE618" s="98"/>
      <c r="BF618" s="98"/>
      <c r="BG618" s="98"/>
      <c r="BH618" s="98"/>
      <c r="BI618" s="98"/>
      <c r="BJ618" s="98"/>
      <c r="BK618" s="98"/>
      <c r="BL618" s="98"/>
      <c r="BM618" s="98"/>
      <c r="BN618" s="98"/>
      <c r="BO618" s="98"/>
      <c r="BP618" s="98"/>
      <c r="BQ618" s="98"/>
      <c r="BR618" s="98"/>
      <c r="BS618" s="98"/>
    </row>
    <row r="619" spans="1:71" ht="12.75">
      <c r="A619" s="395"/>
      <c r="B619" s="374"/>
      <c r="C619" s="382"/>
      <c r="D619" s="382"/>
      <c r="E619" s="377"/>
      <c r="F619" s="377"/>
      <c r="G619" s="369"/>
      <c r="H619" s="369"/>
      <c r="I619" s="369"/>
      <c r="J619" s="374"/>
      <c r="K619" s="383"/>
      <c r="L619" s="374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  <c r="AA619" s="98"/>
      <c r="AB619" s="98"/>
      <c r="AC619" s="98"/>
      <c r="AD619" s="98"/>
      <c r="AE619" s="98"/>
      <c r="AF619" s="98"/>
      <c r="AG619" s="98"/>
      <c r="AH619" s="98"/>
      <c r="AI619" s="98"/>
      <c r="AJ619" s="98"/>
      <c r="AK619" s="98"/>
      <c r="AL619" s="98"/>
      <c r="AM619" s="98"/>
      <c r="AN619" s="98"/>
      <c r="AO619" s="98"/>
      <c r="AP619" s="98"/>
      <c r="AQ619" s="98"/>
      <c r="AR619" s="98"/>
      <c r="AS619" s="98"/>
      <c r="AT619" s="98"/>
      <c r="AU619" s="98"/>
      <c r="AV619" s="98"/>
      <c r="AW619" s="98"/>
      <c r="AX619" s="98"/>
      <c r="AY619" s="98"/>
      <c r="AZ619" s="98"/>
      <c r="BA619" s="98"/>
      <c r="BB619" s="98"/>
      <c r="BC619" s="98"/>
      <c r="BD619" s="98"/>
      <c r="BE619" s="98"/>
      <c r="BF619" s="98"/>
      <c r="BG619" s="98"/>
      <c r="BH619" s="98"/>
      <c r="BI619" s="98"/>
      <c r="BJ619" s="98"/>
      <c r="BK619" s="98"/>
      <c r="BL619" s="98"/>
      <c r="BM619" s="98"/>
      <c r="BN619" s="98"/>
      <c r="BO619" s="98"/>
      <c r="BP619" s="98"/>
      <c r="BQ619" s="98"/>
      <c r="BR619" s="98"/>
      <c r="BS619" s="98"/>
    </row>
    <row r="620" spans="1:71" ht="12.75" hidden="1">
      <c r="A620" s="138"/>
      <c r="B620" s="11"/>
      <c r="C620" s="13"/>
      <c r="D620" s="6"/>
      <c r="E620" s="307"/>
      <c r="F620" s="307"/>
      <c r="G620" s="13"/>
      <c r="H620" s="7"/>
      <c r="I620" s="6"/>
      <c r="J620" s="14"/>
      <c r="K620" s="13"/>
      <c r="L620" s="7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  <c r="AA620" s="98"/>
      <c r="AB620" s="98"/>
      <c r="AC620" s="98"/>
      <c r="AD620" s="98"/>
      <c r="AE620" s="98"/>
      <c r="AF620" s="98"/>
      <c r="AG620" s="98"/>
      <c r="AH620" s="98"/>
      <c r="AI620" s="98"/>
      <c r="AJ620" s="98"/>
      <c r="AK620" s="98"/>
      <c r="AL620" s="98"/>
      <c r="AM620" s="98"/>
      <c r="AN620" s="98"/>
      <c r="AO620" s="98"/>
      <c r="AP620" s="98"/>
      <c r="AQ620" s="98"/>
      <c r="AR620" s="98"/>
      <c r="AS620" s="98"/>
      <c r="AT620" s="98"/>
      <c r="AU620" s="98"/>
      <c r="AV620" s="98"/>
      <c r="AW620" s="98"/>
      <c r="AX620" s="98"/>
      <c r="AY620" s="98"/>
      <c r="AZ620" s="98"/>
      <c r="BA620" s="98"/>
      <c r="BB620" s="98"/>
      <c r="BC620" s="98"/>
      <c r="BD620" s="98"/>
      <c r="BE620" s="98"/>
      <c r="BF620" s="98"/>
      <c r="BG620" s="98"/>
      <c r="BH620" s="98"/>
      <c r="BI620" s="98"/>
      <c r="BJ620" s="98"/>
      <c r="BK620" s="98"/>
      <c r="BL620" s="98"/>
      <c r="BM620" s="98"/>
      <c r="BN620" s="98"/>
      <c r="BO620" s="98"/>
      <c r="BP620" s="98"/>
      <c r="BQ620" s="98"/>
      <c r="BR620" s="98"/>
      <c r="BS620" s="98"/>
    </row>
    <row r="621" spans="1:71" ht="12.75" customHeight="1">
      <c r="A621" s="394">
        <v>27</v>
      </c>
      <c r="B621" s="384" t="s">
        <v>135</v>
      </c>
      <c r="C621" s="381" t="s">
        <v>791</v>
      </c>
      <c r="D621" s="373" t="s">
        <v>696</v>
      </c>
      <c r="E621" s="401">
        <v>30</v>
      </c>
      <c r="F621" s="401">
        <v>25</v>
      </c>
      <c r="G621" s="403">
        <v>1</v>
      </c>
      <c r="H621" s="403"/>
      <c r="I621" s="403">
        <v>4</v>
      </c>
      <c r="J621" s="42" t="s">
        <v>278</v>
      </c>
      <c r="K621" s="81" t="s">
        <v>720</v>
      </c>
      <c r="L621" s="42" t="s">
        <v>275</v>
      </c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  <c r="AA621" s="98"/>
      <c r="AB621" s="98"/>
      <c r="AC621" s="98"/>
      <c r="AD621" s="98"/>
      <c r="AE621" s="98"/>
      <c r="AF621" s="98"/>
      <c r="AG621" s="98"/>
      <c r="AH621" s="98"/>
      <c r="AI621" s="98"/>
      <c r="AJ621" s="98"/>
      <c r="AK621" s="98"/>
      <c r="AL621" s="98"/>
      <c r="AM621" s="98"/>
      <c r="AN621" s="98"/>
      <c r="AO621" s="98"/>
      <c r="AP621" s="98"/>
      <c r="AQ621" s="98"/>
      <c r="AR621" s="98"/>
      <c r="AS621" s="98"/>
      <c r="AT621" s="98"/>
      <c r="AU621" s="98"/>
      <c r="AV621" s="98"/>
      <c r="AW621" s="98"/>
      <c r="AX621" s="98"/>
      <c r="AY621" s="98"/>
      <c r="AZ621" s="98"/>
      <c r="BA621" s="98"/>
      <c r="BB621" s="98"/>
      <c r="BC621" s="98"/>
      <c r="BD621" s="98"/>
      <c r="BE621" s="98"/>
      <c r="BF621" s="98"/>
      <c r="BG621" s="98"/>
      <c r="BH621" s="98"/>
      <c r="BI621" s="98"/>
      <c r="BJ621" s="98"/>
      <c r="BK621" s="98"/>
      <c r="BL621" s="98"/>
      <c r="BM621" s="98"/>
      <c r="BN621" s="98"/>
      <c r="BO621" s="98"/>
      <c r="BP621" s="98"/>
      <c r="BQ621" s="98"/>
      <c r="BR621" s="98"/>
      <c r="BS621" s="98"/>
    </row>
    <row r="622" spans="1:71" ht="12.75">
      <c r="A622" s="395"/>
      <c r="B622" s="385"/>
      <c r="C622" s="382"/>
      <c r="D622" s="374"/>
      <c r="E622" s="410"/>
      <c r="F622" s="410"/>
      <c r="G622" s="411"/>
      <c r="H622" s="411"/>
      <c r="I622" s="411"/>
      <c r="J622" s="38" t="s">
        <v>274</v>
      </c>
      <c r="K622" s="77" t="s">
        <v>923</v>
      </c>
      <c r="L622" s="38" t="s">
        <v>276</v>
      </c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  <c r="AA622" s="98"/>
      <c r="AB622" s="98"/>
      <c r="AC622" s="98"/>
      <c r="AD622" s="98"/>
      <c r="AE622" s="98"/>
      <c r="AF622" s="98"/>
      <c r="AG622" s="98"/>
      <c r="AH622" s="98"/>
      <c r="AI622" s="98"/>
      <c r="AJ622" s="98"/>
      <c r="AK622" s="98"/>
      <c r="AL622" s="98"/>
      <c r="AM622" s="98"/>
      <c r="AN622" s="98"/>
      <c r="AO622" s="98"/>
      <c r="AP622" s="98"/>
      <c r="AQ622" s="98"/>
      <c r="AR622" s="98"/>
      <c r="AS622" s="98"/>
      <c r="AT622" s="98"/>
      <c r="AU622" s="98"/>
      <c r="AV622" s="98"/>
      <c r="AW622" s="98"/>
      <c r="AX622" s="98"/>
      <c r="AY622" s="98"/>
      <c r="AZ622" s="98"/>
      <c r="BA622" s="98"/>
      <c r="BB622" s="98"/>
      <c r="BC622" s="98"/>
      <c r="BD622" s="98"/>
      <c r="BE622" s="98"/>
      <c r="BF622" s="98"/>
      <c r="BG622" s="98"/>
      <c r="BH622" s="98"/>
      <c r="BI622" s="98"/>
      <c r="BJ622" s="98"/>
      <c r="BK622" s="98"/>
      <c r="BL622" s="98"/>
      <c r="BM622" s="98"/>
      <c r="BN622" s="98"/>
      <c r="BO622" s="98"/>
      <c r="BP622" s="98"/>
      <c r="BQ622" s="98"/>
      <c r="BR622" s="98"/>
      <c r="BS622" s="98"/>
    </row>
    <row r="623" spans="1:71" ht="12.75">
      <c r="A623" s="396"/>
      <c r="B623" s="386"/>
      <c r="C623" s="383"/>
      <c r="D623" s="375"/>
      <c r="E623" s="402"/>
      <c r="F623" s="402"/>
      <c r="G623" s="404"/>
      <c r="H623" s="404"/>
      <c r="I623" s="404"/>
      <c r="J623" s="46" t="s">
        <v>30</v>
      </c>
      <c r="K623" s="55"/>
      <c r="L623" s="46" t="s">
        <v>212</v>
      </c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  <c r="AA623" s="98"/>
      <c r="AB623" s="98"/>
      <c r="AC623" s="98"/>
      <c r="AD623" s="98"/>
      <c r="AE623" s="98"/>
      <c r="AF623" s="98"/>
      <c r="AG623" s="98"/>
      <c r="AH623" s="98"/>
      <c r="AI623" s="98"/>
      <c r="AJ623" s="98"/>
      <c r="AK623" s="98"/>
      <c r="AL623" s="98"/>
      <c r="AM623" s="98"/>
      <c r="AN623" s="98"/>
      <c r="AO623" s="98"/>
      <c r="AP623" s="98"/>
      <c r="AQ623" s="98"/>
      <c r="AR623" s="98"/>
      <c r="AS623" s="98"/>
      <c r="AT623" s="98"/>
      <c r="AU623" s="98"/>
      <c r="AV623" s="98"/>
      <c r="AW623" s="98"/>
      <c r="AX623" s="98"/>
      <c r="AY623" s="98"/>
      <c r="AZ623" s="98"/>
      <c r="BA623" s="98"/>
      <c r="BB623" s="98"/>
      <c r="BC623" s="98"/>
      <c r="BD623" s="98"/>
      <c r="BE623" s="98"/>
      <c r="BF623" s="98"/>
      <c r="BG623" s="98"/>
      <c r="BH623" s="98"/>
      <c r="BI623" s="98"/>
      <c r="BJ623" s="98"/>
      <c r="BK623" s="98"/>
      <c r="BL623" s="98"/>
      <c r="BM623" s="98"/>
      <c r="BN623" s="98"/>
      <c r="BO623" s="98"/>
      <c r="BP623" s="98"/>
      <c r="BQ623" s="98"/>
      <c r="BR623" s="98"/>
      <c r="BS623" s="98"/>
    </row>
    <row r="624" spans="1:71" ht="18" customHeight="1">
      <c r="A624" s="394">
        <v>28</v>
      </c>
      <c r="B624" s="373" t="s">
        <v>135</v>
      </c>
      <c r="C624" s="373" t="s">
        <v>791</v>
      </c>
      <c r="D624" s="381" t="s">
        <v>932</v>
      </c>
      <c r="E624" s="376">
        <v>60</v>
      </c>
      <c r="F624" s="376">
        <v>35.3</v>
      </c>
      <c r="G624" s="368">
        <v>1</v>
      </c>
      <c r="H624" s="368"/>
      <c r="I624" s="368">
        <v>2</v>
      </c>
      <c r="J624" s="384" t="s">
        <v>39</v>
      </c>
      <c r="K624" s="77" t="s">
        <v>934</v>
      </c>
      <c r="L624" s="381" t="s">
        <v>933</v>
      </c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  <c r="AA624" s="98"/>
      <c r="AB624" s="98"/>
      <c r="AC624" s="98"/>
      <c r="AD624" s="98"/>
      <c r="AE624" s="98"/>
      <c r="AF624" s="98"/>
      <c r="AG624" s="98"/>
      <c r="AH624" s="98"/>
      <c r="AI624" s="98"/>
      <c r="AJ624" s="98"/>
      <c r="AK624" s="98"/>
      <c r="AL624" s="98"/>
      <c r="AM624" s="98"/>
      <c r="AN624" s="98"/>
      <c r="AO624" s="98"/>
      <c r="AP624" s="98"/>
      <c r="AQ624" s="98"/>
      <c r="AR624" s="98"/>
      <c r="AS624" s="98"/>
      <c r="AT624" s="98"/>
      <c r="AU624" s="98"/>
      <c r="AV624" s="98"/>
      <c r="AW624" s="98"/>
      <c r="AX624" s="98"/>
      <c r="AY624" s="98"/>
      <c r="AZ624" s="98"/>
      <c r="BA624" s="98"/>
      <c r="BB624" s="98"/>
      <c r="BC624" s="98"/>
      <c r="BD624" s="98"/>
      <c r="BE624" s="98"/>
      <c r="BF624" s="98"/>
      <c r="BG624" s="98"/>
      <c r="BH624" s="98"/>
      <c r="BI624" s="98"/>
      <c r="BJ624" s="98"/>
      <c r="BK624" s="98"/>
      <c r="BL624" s="98"/>
      <c r="BM624" s="98"/>
      <c r="BN624" s="98"/>
      <c r="BO624" s="98"/>
      <c r="BP624" s="98"/>
      <c r="BQ624" s="98"/>
      <c r="BR624" s="98"/>
      <c r="BS624" s="98"/>
    </row>
    <row r="625" spans="1:71" ht="14.25" customHeight="1">
      <c r="A625" s="396"/>
      <c r="B625" s="375"/>
      <c r="C625" s="375"/>
      <c r="D625" s="383"/>
      <c r="E625" s="378"/>
      <c r="F625" s="378"/>
      <c r="G625" s="370"/>
      <c r="H625" s="370"/>
      <c r="I625" s="370"/>
      <c r="J625" s="386"/>
      <c r="K625" s="186">
        <v>89508175477</v>
      </c>
      <c r="L625" s="383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  <c r="AA625" s="98"/>
      <c r="AB625" s="98"/>
      <c r="AC625" s="98"/>
      <c r="AD625" s="98"/>
      <c r="AE625" s="98"/>
      <c r="AF625" s="98"/>
      <c r="AG625" s="98"/>
      <c r="AH625" s="98"/>
      <c r="AI625" s="98"/>
      <c r="AJ625" s="98"/>
      <c r="AK625" s="98"/>
      <c r="AL625" s="98"/>
      <c r="AM625" s="98"/>
      <c r="AN625" s="98"/>
      <c r="AO625" s="98"/>
      <c r="AP625" s="98"/>
      <c r="AQ625" s="98"/>
      <c r="AR625" s="98"/>
      <c r="AS625" s="98"/>
      <c r="AT625" s="98"/>
      <c r="AU625" s="98"/>
      <c r="AV625" s="98"/>
      <c r="AW625" s="98"/>
      <c r="AX625" s="98"/>
      <c r="AY625" s="98"/>
      <c r="AZ625" s="98"/>
      <c r="BA625" s="98"/>
      <c r="BB625" s="98"/>
      <c r="BC625" s="98"/>
      <c r="BD625" s="98"/>
      <c r="BE625" s="98"/>
      <c r="BF625" s="98"/>
      <c r="BG625" s="98"/>
      <c r="BH625" s="98"/>
      <c r="BI625" s="98"/>
      <c r="BJ625" s="98"/>
      <c r="BK625" s="98"/>
      <c r="BL625" s="98"/>
      <c r="BM625" s="98"/>
      <c r="BN625" s="98"/>
      <c r="BO625" s="98"/>
      <c r="BP625" s="98"/>
      <c r="BQ625" s="98"/>
      <c r="BR625" s="98"/>
      <c r="BS625" s="98"/>
    </row>
    <row r="626" spans="1:71" ht="12.75">
      <c r="A626" s="394">
        <v>29</v>
      </c>
      <c r="B626" s="373" t="s">
        <v>135</v>
      </c>
      <c r="C626" s="373" t="s">
        <v>791</v>
      </c>
      <c r="D626" s="381" t="s">
        <v>756</v>
      </c>
      <c r="E626" s="376">
        <v>24</v>
      </c>
      <c r="F626" s="376">
        <v>18</v>
      </c>
      <c r="G626" s="368">
        <v>1</v>
      </c>
      <c r="H626" s="368"/>
      <c r="I626" s="368">
        <v>1</v>
      </c>
      <c r="J626" s="384" t="s">
        <v>39</v>
      </c>
      <c r="K626" s="38" t="s">
        <v>122</v>
      </c>
      <c r="L626" s="37" t="s">
        <v>123</v>
      </c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  <c r="AA626" s="98"/>
      <c r="AB626" s="98"/>
      <c r="AC626" s="98"/>
      <c r="AD626" s="98"/>
      <c r="AE626" s="98"/>
      <c r="AF626" s="98"/>
      <c r="AG626" s="98"/>
      <c r="AH626" s="98"/>
      <c r="AI626" s="98"/>
      <c r="AJ626" s="98"/>
      <c r="AK626" s="98"/>
      <c r="AL626" s="98"/>
      <c r="AM626" s="98"/>
      <c r="AN626" s="98"/>
      <c r="AO626" s="98"/>
      <c r="AP626" s="98"/>
      <c r="AQ626" s="98"/>
      <c r="AR626" s="98"/>
      <c r="AS626" s="98"/>
      <c r="AT626" s="98"/>
      <c r="AU626" s="98"/>
      <c r="AV626" s="98"/>
      <c r="AW626" s="98"/>
      <c r="AX626" s="98"/>
      <c r="AY626" s="98"/>
      <c r="AZ626" s="98"/>
      <c r="BA626" s="98"/>
      <c r="BB626" s="98"/>
      <c r="BC626" s="98"/>
      <c r="BD626" s="98"/>
      <c r="BE626" s="98"/>
      <c r="BF626" s="98"/>
      <c r="BG626" s="98"/>
      <c r="BH626" s="98"/>
      <c r="BI626" s="98"/>
      <c r="BJ626" s="98"/>
      <c r="BK626" s="98"/>
      <c r="BL626" s="98"/>
      <c r="BM626" s="98"/>
      <c r="BN626" s="98"/>
      <c r="BO626" s="98"/>
      <c r="BP626" s="98"/>
      <c r="BQ626" s="98"/>
      <c r="BR626" s="98"/>
      <c r="BS626" s="98"/>
    </row>
    <row r="627" spans="1:71" ht="12.75">
      <c r="A627" s="396"/>
      <c r="B627" s="375"/>
      <c r="C627" s="375"/>
      <c r="D627" s="383"/>
      <c r="E627" s="378"/>
      <c r="F627" s="378"/>
      <c r="G627" s="370"/>
      <c r="H627" s="370"/>
      <c r="I627" s="370"/>
      <c r="J627" s="386"/>
      <c r="K627" s="186">
        <v>89501635753</v>
      </c>
      <c r="L627" s="48" t="s">
        <v>155</v>
      </c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  <c r="AA627" s="98"/>
      <c r="AB627" s="98"/>
      <c r="AC627" s="98"/>
      <c r="AD627" s="98"/>
      <c r="AE627" s="98"/>
      <c r="AF627" s="98"/>
      <c r="AG627" s="98"/>
      <c r="AH627" s="98"/>
      <c r="AI627" s="98"/>
      <c r="AJ627" s="98"/>
      <c r="AK627" s="98"/>
      <c r="AL627" s="98"/>
      <c r="AM627" s="98"/>
      <c r="AN627" s="98"/>
      <c r="AO627" s="98"/>
      <c r="AP627" s="98"/>
      <c r="AQ627" s="98"/>
      <c r="AR627" s="98"/>
      <c r="AS627" s="98"/>
      <c r="AT627" s="98"/>
      <c r="AU627" s="98"/>
      <c r="AV627" s="98"/>
      <c r="AW627" s="98"/>
      <c r="AX627" s="98"/>
      <c r="AY627" s="98"/>
      <c r="AZ627" s="98"/>
      <c r="BA627" s="98"/>
      <c r="BB627" s="98"/>
      <c r="BC627" s="98"/>
      <c r="BD627" s="98"/>
      <c r="BE627" s="98"/>
      <c r="BF627" s="98"/>
      <c r="BG627" s="98"/>
      <c r="BH627" s="98"/>
      <c r="BI627" s="98"/>
      <c r="BJ627" s="98"/>
      <c r="BK627" s="98"/>
      <c r="BL627" s="98"/>
      <c r="BM627" s="98"/>
      <c r="BN627" s="98"/>
      <c r="BO627" s="98"/>
      <c r="BP627" s="98"/>
      <c r="BQ627" s="98"/>
      <c r="BR627" s="98"/>
      <c r="BS627" s="98"/>
    </row>
    <row r="628" spans="1:71" ht="12.75" customHeight="1">
      <c r="A628" s="394">
        <v>30</v>
      </c>
      <c r="B628" s="381" t="s">
        <v>944</v>
      </c>
      <c r="C628" s="381" t="s">
        <v>828</v>
      </c>
      <c r="D628" s="381" t="s">
        <v>695</v>
      </c>
      <c r="E628" s="401">
        <v>900</v>
      </c>
      <c r="F628" s="401">
        <v>700</v>
      </c>
      <c r="G628" s="403">
        <v>3</v>
      </c>
      <c r="H628" s="403"/>
      <c r="I628" s="403">
        <v>9</v>
      </c>
      <c r="J628" s="384" t="s">
        <v>36</v>
      </c>
      <c r="K628" s="81" t="s">
        <v>994</v>
      </c>
      <c r="L628" s="64" t="s">
        <v>616</v>
      </c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  <c r="AA628" s="98"/>
      <c r="AB628" s="98"/>
      <c r="AC628" s="98"/>
      <c r="AD628" s="98"/>
      <c r="AE628" s="98"/>
      <c r="AF628" s="98"/>
      <c r="AG628" s="98"/>
      <c r="AH628" s="98"/>
      <c r="AI628" s="98"/>
      <c r="AJ628" s="98"/>
      <c r="AK628" s="98"/>
      <c r="AL628" s="98"/>
      <c r="AM628" s="98"/>
      <c r="AN628" s="98"/>
      <c r="AO628" s="98"/>
      <c r="AP628" s="98"/>
      <c r="AQ628" s="98"/>
      <c r="AR628" s="98"/>
      <c r="AS628" s="98"/>
      <c r="AT628" s="98"/>
      <c r="AU628" s="98"/>
      <c r="AV628" s="98"/>
      <c r="AW628" s="98"/>
      <c r="AX628" s="98"/>
      <c r="AY628" s="98"/>
      <c r="AZ628" s="98"/>
      <c r="BA628" s="98"/>
      <c r="BB628" s="98"/>
      <c r="BC628" s="98"/>
      <c r="BD628" s="98"/>
      <c r="BE628" s="98"/>
      <c r="BF628" s="98"/>
      <c r="BG628" s="98"/>
      <c r="BH628" s="98"/>
      <c r="BI628" s="98"/>
      <c r="BJ628" s="98"/>
      <c r="BK628" s="98"/>
      <c r="BL628" s="98"/>
      <c r="BM628" s="98"/>
      <c r="BN628" s="98"/>
      <c r="BO628" s="98"/>
      <c r="BP628" s="98"/>
      <c r="BQ628" s="98"/>
      <c r="BR628" s="98"/>
      <c r="BS628" s="98"/>
    </row>
    <row r="629" spans="1:71" ht="12" customHeight="1">
      <c r="A629" s="395"/>
      <c r="B629" s="382"/>
      <c r="C629" s="382"/>
      <c r="D629" s="382"/>
      <c r="E629" s="410"/>
      <c r="F629" s="410"/>
      <c r="G629" s="411"/>
      <c r="H629" s="411"/>
      <c r="I629" s="411"/>
      <c r="J629" s="385"/>
      <c r="K629" s="38"/>
      <c r="L629" s="71" t="s">
        <v>617</v>
      </c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  <c r="AA629" s="98"/>
      <c r="AB629" s="98"/>
      <c r="AC629" s="98"/>
      <c r="AD629" s="98"/>
      <c r="AE629" s="98"/>
      <c r="AF629" s="98"/>
      <c r="AG629" s="98"/>
      <c r="AH629" s="98"/>
      <c r="AI629" s="98"/>
      <c r="AJ629" s="98"/>
      <c r="AK629" s="98"/>
      <c r="AL629" s="98"/>
      <c r="AM629" s="98"/>
      <c r="AN629" s="98"/>
      <c r="AO629" s="98"/>
      <c r="AP629" s="98"/>
      <c r="AQ629" s="98"/>
      <c r="AR629" s="98"/>
      <c r="AS629" s="98"/>
      <c r="AT629" s="98"/>
      <c r="AU629" s="98"/>
      <c r="AV629" s="98"/>
      <c r="AW629" s="98"/>
      <c r="AX629" s="98"/>
      <c r="AY629" s="98"/>
      <c r="AZ629" s="98"/>
      <c r="BA629" s="98"/>
      <c r="BB629" s="98"/>
      <c r="BC629" s="98"/>
      <c r="BD629" s="98"/>
      <c r="BE629" s="98"/>
      <c r="BF629" s="98"/>
      <c r="BG629" s="98"/>
      <c r="BH629" s="98"/>
      <c r="BI629" s="98"/>
      <c r="BJ629" s="98"/>
      <c r="BK629" s="98"/>
      <c r="BL629" s="98"/>
      <c r="BM629" s="98"/>
      <c r="BN629" s="98"/>
      <c r="BO629" s="98"/>
      <c r="BP629" s="98"/>
      <c r="BQ629" s="98"/>
      <c r="BR629" s="98"/>
      <c r="BS629" s="98"/>
    </row>
    <row r="630" spans="1:71" ht="11.25" customHeight="1">
      <c r="A630" s="396"/>
      <c r="B630" s="383"/>
      <c r="C630" s="383"/>
      <c r="D630" s="383"/>
      <c r="E630" s="402"/>
      <c r="F630" s="402"/>
      <c r="G630" s="404"/>
      <c r="H630" s="404"/>
      <c r="I630" s="404"/>
      <c r="J630" s="386"/>
      <c r="K630" s="46"/>
      <c r="L630" s="48" t="s">
        <v>38</v>
      </c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  <c r="AA630" s="98"/>
      <c r="AB630" s="98"/>
      <c r="AC630" s="98"/>
      <c r="AD630" s="98"/>
      <c r="AE630" s="98"/>
      <c r="AF630" s="98"/>
      <c r="AG630" s="98"/>
      <c r="AH630" s="98"/>
      <c r="AI630" s="98"/>
      <c r="AJ630" s="98"/>
      <c r="AK630" s="98"/>
      <c r="AL630" s="98"/>
      <c r="AM630" s="98"/>
      <c r="AN630" s="98"/>
      <c r="AO630" s="98"/>
      <c r="AP630" s="98"/>
      <c r="AQ630" s="98"/>
      <c r="AR630" s="98"/>
      <c r="AS630" s="98"/>
      <c r="AT630" s="98"/>
      <c r="AU630" s="98"/>
      <c r="AV630" s="98"/>
      <c r="AW630" s="98"/>
      <c r="AX630" s="98"/>
      <c r="AY630" s="98"/>
      <c r="AZ630" s="98"/>
      <c r="BA630" s="98"/>
      <c r="BB630" s="98"/>
      <c r="BC630" s="98"/>
      <c r="BD630" s="98"/>
      <c r="BE630" s="98"/>
      <c r="BF630" s="98"/>
      <c r="BG630" s="98"/>
      <c r="BH630" s="98"/>
      <c r="BI630" s="98"/>
      <c r="BJ630" s="98"/>
      <c r="BK630" s="98"/>
      <c r="BL630" s="98"/>
      <c r="BM630" s="98"/>
      <c r="BN630" s="98"/>
      <c r="BO630" s="98"/>
      <c r="BP630" s="98"/>
      <c r="BQ630" s="98"/>
      <c r="BR630" s="98"/>
      <c r="BS630" s="98"/>
    </row>
    <row r="631" spans="1:71" ht="12.75" customHeight="1">
      <c r="A631" s="394">
        <v>31</v>
      </c>
      <c r="B631" s="469" t="s">
        <v>935</v>
      </c>
      <c r="C631" s="469" t="s">
        <v>828</v>
      </c>
      <c r="D631" s="469" t="s">
        <v>774</v>
      </c>
      <c r="E631" s="438">
        <v>1379.7</v>
      </c>
      <c r="F631" s="438">
        <v>1279.2</v>
      </c>
      <c r="G631" s="476">
        <v>5</v>
      </c>
      <c r="H631" s="476"/>
      <c r="I631" s="476">
        <v>24</v>
      </c>
      <c r="J631" s="476" t="s">
        <v>53</v>
      </c>
      <c r="K631" s="37" t="s">
        <v>484</v>
      </c>
      <c r="L631" s="71" t="s">
        <v>228</v>
      </c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  <c r="AA631" s="98"/>
      <c r="AB631" s="98"/>
      <c r="AC631" s="98"/>
      <c r="AD631" s="98"/>
      <c r="AE631" s="98"/>
      <c r="AF631" s="98"/>
      <c r="AG631" s="98"/>
      <c r="AH631" s="98"/>
      <c r="AI631" s="98"/>
      <c r="AJ631" s="98"/>
      <c r="AK631" s="98"/>
      <c r="AL631" s="98"/>
      <c r="AM631" s="98"/>
      <c r="AN631" s="98"/>
      <c r="AO631" s="98"/>
      <c r="AP631" s="98"/>
      <c r="AQ631" s="98"/>
      <c r="AR631" s="98"/>
      <c r="AS631" s="98"/>
      <c r="AT631" s="98"/>
      <c r="AU631" s="98"/>
      <c r="AV631" s="98"/>
      <c r="AW631" s="98"/>
      <c r="AX631" s="98"/>
      <c r="AY631" s="98"/>
      <c r="AZ631" s="98"/>
      <c r="BA631" s="98"/>
      <c r="BB631" s="98"/>
      <c r="BC631" s="98"/>
      <c r="BD631" s="98"/>
      <c r="BE631" s="98"/>
      <c r="BF631" s="98"/>
      <c r="BG631" s="98"/>
      <c r="BH631" s="98"/>
      <c r="BI631" s="98"/>
      <c r="BJ631" s="98"/>
      <c r="BK631" s="98"/>
      <c r="BL631" s="98"/>
      <c r="BM631" s="98"/>
      <c r="BN631" s="98"/>
      <c r="BO631" s="98"/>
      <c r="BP631" s="98"/>
      <c r="BQ631" s="98"/>
      <c r="BR631" s="98"/>
      <c r="BS631" s="98"/>
    </row>
    <row r="632" spans="1:71" ht="12.75">
      <c r="A632" s="395"/>
      <c r="B632" s="470"/>
      <c r="C632" s="470"/>
      <c r="D632" s="470"/>
      <c r="E632" s="439"/>
      <c r="F632" s="439"/>
      <c r="G632" s="477"/>
      <c r="H632" s="477"/>
      <c r="I632" s="477"/>
      <c r="J632" s="477"/>
      <c r="K632" s="185">
        <v>89127420434</v>
      </c>
      <c r="L632" s="71" t="s">
        <v>608</v>
      </c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  <c r="AA632" s="98"/>
      <c r="AB632" s="98"/>
      <c r="AC632" s="98"/>
      <c r="AD632" s="98"/>
      <c r="AE632" s="98"/>
      <c r="AF632" s="98"/>
      <c r="AG632" s="98"/>
      <c r="AH632" s="98"/>
      <c r="AI632" s="98"/>
      <c r="AJ632" s="98"/>
      <c r="AK632" s="98"/>
      <c r="AL632" s="98"/>
      <c r="AM632" s="98"/>
      <c r="AN632" s="98"/>
      <c r="AO632" s="98"/>
      <c r="AP632" s="98"/>
      <c r="AQ632" s="98"/>
      <c r="AR632" s="98"/>
      <c r="AS632" s="98"/>
      <c r="AT632" s="98"/>
      <c r="AU632" s="98"/>
      <c r="AV632" s="98"/>
      <c r="AW632" s="98"/>
      <c r="AX632" s="98"/>
      <c r="AY632" s="98"/>
      <c r="AZ632" s="98"/>
      <c r="BA632" s="98"/>
      <c r="BB632" s="98"/>
      <c r="BC632" s="98"/>
      <c r="BD632" s="98"/>
      <c r="BE632" s="98"/>
      <c r="BF632" s="98"/>
      <c r="BG632" s="98"/>
      <c r="BH632" s="98"/>
      <c r="BI632" s="98"/>
      <c r="BJ632" s="98"/>
      <c r="BK632" s="98"/>
      <c r="BL632" s="98"/>
      <c r="BM632" s="98"/>
      <c r="BN632" s="98"/>
      <c r="BO632" s="98"/>
      <c r="BP632" s="98"/>
      <c r="BQ632" s="98"/>
      <c r="BR632" s="98"/>
      <c r="BS632" s="98"/>
    </row>
    <row r="633" spans="1:71" ht="12.75">
      <c r="A633" s="396"/>
      <c r="B633" s="471"/>
      <c r="C633" s="471"/>
      <c r="D633" s="471"/>
      <c r="E633" s="440"/>
      <c r="F633" s="440"/>
      <c r="G633" s="478"/>
      <c r="H633" s="478"/>
      <c r="I633" s="478"/>
      <c r="J633" s="478"/>
      <c r="K633" s="48"/>
      <c r="L633" s="92" t="s">
        <v>936</v>
      </c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  <c r="AA633" s="98"/>
      <c r="AB633" s="98"/>
      <c r="AC633" s="98"/>
      <c r="AD633" s="98"/>
      <c r="AE633" s="98"/>
      <c r="AF633" s="98"/>
      <c r="AG633" s="98"/>
      <c r="AH633" s="98"/>
      <c r="AI633" s="98"/>
      <c r="AJ633" s="98"/>
      <c r="AK633" s="98"/>
      <c r="AL633" s="98"/>
      <c r="AM633" s="98"/>
      <c r="AN633" s="98"/>
      <c r="AO633" s="98"/>
      <c r="AP633" s="98"/>
      <c r="AQ633" s="98"/>
      <c r="AR633" s="98"/>
      <c r="AS633" s="98"/>
      <c r="AT633" s="98"/>
      <c r="AU633" s="98"/>
      <c r="AV633" s="98"/>
      <c r="AW633" s="98"/>
      <c r="AX633" s="98"/>
      <c r="AY633" s="98"/>
      <c r="AZ633" s="98"/>
      <c r="BA633" s="98"/>
      <c r="BB633" s="98"/>
      <c r="BC633" s="98"/>
      <c r="BD633" s="98"/>
      <c r="BE633" s="98"/>
      <c r="BF633" s="98"/>
      <c r="BG633" s="98"/>
      <c r="BH633" s="98"/>
      <c r="BI633" s="98"/>
      <c r="BJ633" s="98"/>
      <c r="BK633" s="98"/>
      <c r="BL633" s="98"/>
      <c r="BM633" s="98"/>
      <c r="BN633" s="98"/>
      <c r="BO633" s="98"/>
      <c r="BP633" s="98"/>
      <c r="BQ633" s="98"/>
      <c r="BR633" s="98"/>
      <c r="BS633" s="98"/>
    </row>
    <row r="634" spans="1:71" ht="33.75" customHeight="1">
      <c r="A634" s="143">
        <v>32</v>
      </c>
      <c r="B634" s="322" t="s">
        <v>977</v>
      </c>
      <c r="C634" s="322" t="s">
        <v>813</v>
      </c>
      <c r="D634" s="334" t="s">
        <v>978</v>
      </c>
      <c r="E634" s="321">
        <v>280</v>
      </c>
      <c r="F634" s="321">
        <v>220</v>
      </c>
      <c r="G634" s="324">
        <v>3</v>
      </c>
      <c r="H634" s="326"/>
      <c r="I634" s="335">
        <v>6</v>
      </c>
      <c r="J634" s="336" t="s">
        <v>34</v>
      </c>
      <c r="K634" s="92" t="s">
        <v>979</v>
      </c>
      <c r="L634" s="92" t="s">
        <v>228</v>
      </c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  <c r="AA634" s="98"/>
      <c r="AB634" s="98"/>
      <c r="AC634" s="98"/>
      <c r="AD634" s="98"/>
      <c r="AE634" s="98"/>
      <c r="AF634" s="98"/>
      <c r="AG634" s="98"/>
      <c r="AH634" s="98"/>
      <c r="AI634" s="98"/>
      <c r="AJ634" s="98"/>
      <c r="AK634" s="98"/>
      <c r="AL634" s="98"/>
      <c r="AM634" s="98"/>
      <c r="AN634" s="98"/>
      <c r="AO634" s="98"/>
      <c r="AP634" s="98"/>
      <c r="AQ634" s="98"/>
      <c r="AR634" s="98"/>
      <c r="AS634" s="98"/>
      <c r="AT634" s="98"/>
      <c r="AU634" s="98"/>
      <c r="AV634" s="98"/>
      <c r="AW634" s="98"/>
      <c r="AX634" s="98"/>
      <c r="AY634" s="98"/>
      <c r="AZ634" s="98"/>
      <c r="BA634" s="98"/>
      <c r="BB634" s="98"/>
      <c r="BC634" s="98"/>
      <c r="BD634" s="98"/>
      <c r="BE634" s="98"/>
      <c r="BF634" s="98"/>
      <c r="BG634" s="98"/>
      <c r="BH634" s="98"/>
      <c r="BI634" s="98"/>
      <c r="BJ634" s="98"/>
      <c r="BK634" s="98"/>
      <c r="BL634" s="98"/>
      <c r="BM634" s="98"/>
      <c r="BN634" s="98"/>
      <c r="BO634" s="98"/>
      <c r="BP634" s="98"/>
      <c r="BQ634" s="98"/>
      <c r="BR634" s="98"/>
      <c r="BS634" s="98"/>
    </row>
    <row r="635" spans="1:71" s="68" customFormat="1" ht="12.75">
      <c r="A635" s="147">
        <v>32</v>
      </c>
      <c r="B635" s="72" t="s">
        <v>70</v>
      </c>
      <c r="C635" s="85"/>
      <c r="D635" s="86"/>
      <c r="E635" s="85"/>
      <c r="F635" s="348">
        <f>SUM(F545:F634)</f>
        <v>4478</v>
      </c>
      <c r="G635" s="147"/>
      <c r="H635" s="349"/>
      <c r="I635" s="350">
        <f>SUM(I545:I634)</f>
        <v>182</v>
      </c>
      <c r="J635" s="88"/>
      <c r="K635" s="85"/>
      <c r="L635" s="87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  <c r="AA635" s="98"/>
      <c r="AB635" s="98"/>
      <c r="AC635" s="98"/>
      <c r="AD635" s="98"/>
      <c r="AE635" s="98"/>
      <c r="AF635" s="98"/>
      <c r="AG635" s="98"/>
      <c r="AH635" s="98"/>
      <c r="AI635" s="98"/>
      <c r="AJ635" s="98"/>
      <c r="AK635" s="98"/>
      <c r="AL635" s="98"/>
      <c r="AM635" s="98"/>
      <c r="AN635" s="98"/>
      <c r="AO635" s="98"/>
      <c r="AP635" s="98"/>
      <c r="AQ635" s="98"/>
      <c r="AR635" s="98"/>
      <c r="AS635" s="98"/>
      <c r="AT635" s="98"/>
      <c r="AU635" s="98"/>
      <c r="AV635" s="98"/>
      <c r="AW635" s="98"/>
      <c r="AX635" s="98"/>
      <c r="AY635" s="98"/>
      <c r="AZ635" s="98"/>
      <c r="BA635" s="98"/>
      <c r="BB635" s="98"/>
      <c r="BC635" s="98"/>
      <c r="BD635" s="98"/>
      <c r="BE635" s="98"/>
      <c r="BF635" s="98"/>
      <c r="BG635" s="98"/>
      <c r="BH635" s="98"/>
      <c r="BI635" s="98"/>
      <c r="BJ635" s="98"/>
      <c r="BK635" s="98"/>
      <c r="BL635" s="98"/>
      <c r="BM635" s="98"/>
      <c r="BN635" s="98"/>
      <c r="BO635" s="98"/>
      <c r="BP635" s="98"/>
      <c r="BQ635" s="98"/>
      <c r="BR635" s="98"/>
      <c r="BS635" s="98"/>
    </row>
    <row r="636" spans="1:71" ht="15">
      <c r="A636" s="138"/>
      <c r="B636" s="4"/>
      <c r="C636" s="4"/>
      <c r="D636" s="4"/>
      <c r="E636" s="4"/>
      <c r="F636" s="22" t="s">
        <v>593</v>
      </c>
      <c r="G636" s="22"/>
      <c r="H636" s="4"/>
      <c r="I636" s="4"/>
      <c r="J636" s="4"/>
      <c r="K636" s="4"/>
      <c r="L636" s="4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  <c r="AA636" s="98"/>
      <c r="AB636" s="98"/>
      <c r="AC636" s="98"/>
      <c r="AD636" s="98"/>
      <c r="AE636" s="98"/>
      <c r="AF636" s="98"/>
      <c r="AG636" s="98"/>
      <c r="AH636" s="98"/>
      <c r="AI636" s="98"/>
      <c r="AJ636" s="98"/>
      <c r="AK636" s="98"/>
      <c r="AL636" s="98"/>
      <c r="AM636" s="98"/>
      <c r="AN636" s="98"/>
      <c r="AO636" s="98"/>
      <c r="AP636" s="98"/>
      <c r="AQ636" s="98"/>
      <c r="AR636" s="98"/>
      <c r="AS636" s="98"/>
      <c r="AT636" s="98"/>
      <c r="AU636" s="98"/>
      <c r="AV636" s="98"/>
      <c r="AW636" s="98"/>
      <c r="AX636" s="98"/>
      <c r="AY636" s="98"/>
      <c r="AZ636" s="98"/>
      <c r="BA636" s="98"/>
      <c r="BB636" s="98"/>
      <c r="BC636" s="98"/>
      <c r="BD636" s="98"/>
      <c r="BE636" s="98"/>
      <c r="BF636" s="98"/>
      <c r="BG636" s="98"/>
      <c r="BH636" s="98"/>
      <c r="BI636" s="98"/>
      <c r="BJ636" s="98"/>
      <c r="BK636" s="98"/>
      <c r="BL636" s="98"/>
      <c r="BM636" s="98"/>
      <c r="BN636" s="98"/>
      <c r="BO636" s="98"/>
      <c r="BP636" s="98"/>
      <c r="BQ636" s="98"/>
      <c r="BR636" s="98"/>
      <c r="BS636" s="98"/>
    </row>
    <row r="637" spans="1:71" ht="12.75" customHeight="1">
      <c r="A637" s="394">
        <v>1</v>
      </c>
      <c r="B637" s="381" t="s">
        <v>746</v>
      </c>
      <c r="C637" s="373" t="s">
        <v>791</v>
      </c>
      <c r="D637" s="381" t="s">
        <v>937</v>
      </c>
      <c r="E637" s="376">
        <v>60</v>
      </c>
      <c r="F637" s="376">
        <v>43.1</v>
      </c>
      <c r="G637" s="368">
        <v>2</v>
      </c>
      <c r="H637" s="368"/>
      <c r="I637" s="368">
        <v>4</v>
      </c>
      <c r="J637" s="381" t="s">
        <v>939</v>
      </c>
      <c r="K637" s="262" t="s">
        <v>309</v>
      </c>
      <c r="L637" s="44" t="s">
        <v>360</v>
      </c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  <c r="AA637" s="98"/>
      <c r="AB637" s="98"/>
      <c r="AC637" s="98"/>
      <c r="AD637" s="98"/>
      <c r="AE637" s="98"/>
      <c r="AF637" s="98"/>
      <c r="AG637" s="98"/>
      <c r="AH637" s="98"/>
      <c r="AI637" s="98"/>
      <c r="AJ637" s="98"/>
      <c r="AK637" s="98"/>
      <c r="AL637" s="98"/>
      <c r="AM637" s="98"/>
      <c r="AN637" s="98"/>
      <c r="AO637" s="98"/>
      <c r="AP637" s="98"/>
      <c r="AQ637" s="98"/>
      <c r="AR637" s="98"/>
      <c r="AS637" s="98"/>
      <c r="AT637" s="98"/>
      <c r="AU637" s="98"/>
      <c r="AV637" s="98"/>
      <c r="AW637" s="98"/>
      <c r="AX637" s="98"/>
      <c r="AY637" s="98"/>
      <c r="AZ637" s="98"/>
      <c r="BA637" s="98"/>
      <c r="BB637" s="98"/>
      <c r="BC637" s="98"/>
      <c r="BD637" s="98"/>
      <c r="BE637" s="98"/>
      <c r="BF637" s="98"/>
      <c r="BG637" s="98"/>
      <c r="BH637" s="98"/>
      <c r="BI637" s="98"/>
      <c r="BJ637" s="98"/>
      <c r="BK637" s="98"/>
      <c r="BL637" s="98"/>
      <c r="BM637" s="98"/>
      <c r="BN637" s="98"/>
      <c r="BO637" s="98"/>
      <c r="BP637" s="98"/>
      <c r="BQ637" s="98"/>
      <c r="BR637" s="98"/>
      <c r="BS637" s="98"/>
    </row>
    <row r="638" spans="1:71" ht="12.75">
      <c r="A638" s="395"/>
      <c r="B638" s="382"/>
      <c r="C638" s="374"/>
      <c r="D638" s="382"/>
      <c r="E638" s="377"/>
      <c r="F638" s="377"/>
      <c r="G638" s="369"/>
      <c r="H638" s="369"/>
      <c r="I638" s="369"/>
      <c r="J638" s="382"/>
      <c r="K638" s="239" t="s">
        <v>107</v>
      </c>
      <c r="L638" s="37" t="s">
        <v>356</v>
      </c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s="98"/>
      <c r="AB638" s="98"/>
      <c r="AC638" s="98"/>
      <c r="AD638" s="98"/>
      <c r="AE638" s="98"/>
      <c r="AF638" s="98"/>
      <c r="AG638" s="98"/>
      <c r="AH638" s="98"/>
      <c r="AI638" s="98"/>
      <c r="AJ638" s="98"/>
      <c r="AK638" s="98"/>
      <c r="AL638" s="98"/>
      <c r="AM638" s="98"/>
      <c r="AN638" s="98"/>
      <c r="AO638" s="98"/>
      <c r="AP638" s="98"/>
      <c r="AQ638" s="98"/>
      <c r="AR638" s="98"/>
      <c r="AS638" s="98"/>
      <c r="AT638" s="98"/>
      <c r="AU638" s="98"/>
      <c r="AV638" s="98"/>
      <c r="AW638" s="98"/>
      <c r="AX638" s="98"/>
      <c r="AY638" s="98"/>
      <c r="AZ638" s="98"/>
      <c r="BA638" s="98"/>
      <c r="BB638" s="98"/>
      <c r="BC638" s="98"/>
      <c r="BD638" s="98"/>
      <c r="BE638" s="98"/>
      <c r="BF638" s="98"/>
      <c r="BG638" s="98"/>
      <c r="BH638" s="98"/>
      <c r="BI638" s="98"/>
      <c r="BJ638" s="98"/>
      <c r="BK638" s="98"/>
      <c r="BL638" s="98"/>
      <c r="BM638" s="98"/>
      <c r="BN638" s="98"/>
      <c r="BO638" s="98"/>
      <c r="BP638" s="98"/>
      <c r="BQ638" s="98"/>
      <c r="BR638" s="98"/>
      <c r="BS638" s="98"/>
    </row>
    <row r="639" spans="1:71" ht="12.75">
      <c r="A639" s="395"/>
      <c r="B639" s="382"/>
      <c r="C639" s="374"/>
      <c r="D639" s="383"/>
      <c r="E639" s="377"/>
      <c r="F639" s="378"/>
      <c r="G639" s="370"/>
      <c r="H639" s="370"/>
      <c r="I639" s="370"/>
      <c r="J639" s="382"/>
      <c r="K639" s="203"/>
      <c r="L639" s="4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  <c r="AA639" s="98"/>
      <c r="AB639" s="98"/>
      <c r="AC639" s="98"/>
      <c r="AD639" s="98"/>
      <c r="AE639" s="98"/>
      <c r="AF639" s="98"/>
      <c r="AG639" s="98"/>
      <c r="AH639" s="98"/>
      <c r="AI639" s="98"/>
      <c r="AJ639" s="98"/>
      <c r="AK639" s="98"/>
      <c r="AL639" s="98"/>
      <c r="AM639" s="98"/>
      <c r="AN639" s="98"/>
      <c r="AO639" s="98"/>
      <c r="AP639" s="98"/>
      <c r="AQ639" s="98"/>
      <c r="AR639" s="98"/>
      <c r="AS639" s="98"/>
      <c r="AT639" s="98"/>
      <c r="AU639" s="98"/>
      <c r="AV639" s="98"/>
      <c r="AW639" s="98"/>
      <c r="AX639" s="98"/>
      <c r="AY639" s="98"/>
      <c r="AZ639" s="98"/>
      <c r="BA639" s="98"/>
      <c r="BB639" s="98"/>
      <c r="BC639" s="98"/>
      <c r="BD639" s="98"/>
      <c r="BE639" s="98"/>
      <c r="BF639" s="98"/>
      <c r="BG639" s="98"/>
      <c r="BH639" s="98"/>
      <c r="BI639" s="98"/>
      <c r="BJ639" s="98"/>
      <c r="BK639" s="98"/>
      <c r="BL639" s="98"/>
      <c r="BM639" s="98"/>
      <c r="BN639" s="98"/>
      <c r="BO639" s="98"/>
      <c r="BP639" s="98"/>
      <c r="BQ639" s="98"/>
      <c r="BR639" s="98"/>
      <c r="BS639" s="98"/>
    </row>
    <row r="640" spans="1:71" ht="12.75">
      <c r="A640" s="395"/>
      <c r="B640" s="382"/>
      <c r="C640" s="374"/>
      <c r="D640" s="373" t="s">
        <v>387</v>
      </c>
      <c r="E640" s="377"/>
      <c r="F640" s="376">
        <v>2</v>
      </c>
      <c r="G640" s="368">
        <v>1</v>
      </c>
      <c r="H640" s="368"/>
      <c r="I640" s="368">
        <v>2</v>
      </c>
      <c r="J640" s="382"/>
      <c r="K640" s="262" t="s">
        <v>309</v>
      </c>
      <c r="L640" s="44" t="s">
        <v>388</v>
      </c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  <c r="AA640" s="98"/>
      <c r="AB640" s="98"/>
      <c r="AC640" s="98"/>
      <c r="AD640" s="98"/>
      <c r="AE640" s="98"/>
      <c r="AF640" s="98"/>
      <c r="AG640" s="98"/>
      <c r="AH640" s="98"/>
      <c r="AI640" s="98"/>
      <c r="AJ640" s="98"/>
      <c r="AK640" s="98"/>
      <c r="AL640" s="98"/>
      <c r="AM640" s="98"/>
      <c r="AN640" s="98"/>
      <c r="AO640" s="98"/>
      <c r="AP640" s="98"/>
      <c r="AQ640" s="98"/>
      <c r="AR640" s="98"/>
      <c r="AS640" s="98"/>
      <c r="AT640" s="98"/>
      <c r="AU640" s="98"/>
      <c r="AV640" s="98"/>
      <c r="AW640" s="98"/>
      <c r="AX640" s="98"/>
      <c r="AY640" s="98"/>
      <c r="AZ640" s="98"/>
      <c r="BA640" s="98"/>
      <c r="BB640" s="98"/>
      <c r="BC640" s="98"/>
      <c r="BD640" s="98"/>
      <c r="BE640" s="98"/>
      <c r="BF640" s="98"/>
      <c r="BG640" s="98"/>
      <c r="BH640" s="98"/>
      <c r="BI640" s="98"/>
      <c r="BJ640" s="98"/>
      <c r="BK640" s="98"/>
      <c r="BL640" s="98"/>
      <c r="BM640" s="98"/>
      <c r="BN640" s="98"/>
      <c r="BO640" s="98"/>
      <c r="BP640" s="98"/>
      <c r="BQ640" s="98"/>
      <c r="BR640" s="98"/>
      <c r="BS640" s="98"/>
    </row>
    <row r="641" spans="1:71" ht="12.75">
      <c r="A641" s="396"/>
      <c r="B641" s="383"/>
      <c r="C641" s="375"/>
      <c r="D641" s="375"/>
      <c r="E641" s="378"/>
      <c r="F641" s="378"/>
      <c r="G641" s="370"/>
      <c r="H641" s="370"/>
      <c r="I641" s="370"/>
      <c r="J641" s="383"/>
      <c r="K641" s="266" t="s">
        <v>938</v>
      </c>
      <c r="L641" s="4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  <c r="AA641" s="98"/>
      <c r="AB641" s="98"/>
      <c r="AC641" s="98"/>
      <c r="AD641" s="98"/>
      <c r="AE641" s="98"/>
      <c r="AF641" s="98"/>
      <c r="AG641" s="98"/>
      <c r="AH641" s="98"/>
      <c r="AI641" s="98"/>
      <c r="AJ641" s="98"/>
      <c r="AK641" s="98"/>
      <c r="AL641" s="98"/>
      <c r="AM641" s="98"/>
      <c r="AN641" s="98"/>
      <c r="AO641" s="98"/>
      <c r="AP641" s="98"/>
      <c r="AQ641" s="98"/>
      <c r="AR641" s="98"/>
      <c r="AS641" s="98"/>
      <c r="AT641" s="98"/>
      <c r="AU641" s="98"/>
      <c r="AV641" s="98"/>
      <c r="AW641" s="98"/>
      <c r="AX641" s="98"/>
      <c r="AY641" s="98"/>
      <c r="AZ641" s="98"/>
      <c r="BA641" s="98"/>
      <c r="BB641" s="98"/>
      <c r="BC641" s="98"/>
      <c r="BD641" s="98"/>
      <c r="BE641" s="98"/>
      <c r="BF641" s="98"/>
      <c r="BG641" s="98"/>
      <c r="BH641" s="98"/>
      <c r="BI641" s="98"/>
      <c r="BJ641" s="98"/>
      <c r="BK641" s="98"/>
      <c r="BL641" s="98"/>
      <c r="BM641" s="98"/>
      <c r="BN641" s="98"/>
      <c r="BO641" s="98"/>
      <c r="BP641" s="98"/>
      <c r="BQ641" s="98"/>
      <c r="BR641" s="98"/>
      <c r="BS641" s="98"/>
    </row>
    <row r="642" spans="1:71" ht="12.75">
      <c r="A642" s="394">
        <v>2</v>
      </c>
      <c r="B642" s="381" t="s">
        <v>595</v>
      </c>
      <c r="C642" s="373" t="s">
        <v>828</v>
      </c>
      <c r="D642" s="381" t="s">
        <v>940</v>
      </c>
      <c r="E642" s="376">
        <v>111.66</v>
      </c>
      <c r="F642" s="376">
        <v>50</v>
      </c>
      <c r="G642" s="368">
        <v>2</v>
      </c>
      <c r="H642" s="368"/>
      <c r="I642" s="368">
        <v>7</v>
      </c>
      <c r="J642" s="373" t="s">
        <v>117</v>
      </c>
      <c r="K642" s="44" t="s">
        <v>309</v>
      </c>
      <c r="L642" s="384" t="s">
        <v>509</v>
      </c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  <c r="AA642" s="98"/>
      <c r="AB642" s="98"/>
      <c r="AC642" s="98"/>
      <c r="AD642" s="98"/>
      <c r="AE642" s="98"/>
      <c r="AF642" s="98"/>
      <c r="AG642" s="98"/>
      <c r="AH642" s="98"/>
      <c r="AI642" s="98"/>
      <c r="AJ642" s="98"/>
      <c r="AK642" s="98"/>
      <c r="AL642" s="98"/>
      <c r="AM642" s="98"/>
      <c r="AN642" s="98"/>
      <c r="AO642" s="98"/>
      <c r="AP642" s="98"/>
      <c r="AQ642" s="98"/>
      <c r="AR642" s="98"/>
      <c r="AS642" s="98"/>
      <c r="AT642" s="98"/>
      <c r="AU642" s="98"/>
      <c r="AV642" s="98"/>
      <c r="AW642" s="98"/>
      <c r="AX642" s="98"/>
      <c r="AY642" s="98"/>
      <c r="AZ642" s="98"/>
      <c r="BA642" s="98"/>
      <c r="BB642" s="98"/>
      <c r="BC642" s="98"/>
      <c r="BD642" s="98"/>
      <c r="BE642" s="98"/>
      <c r="BF642" s="98"/>
      <c r="BG642" s="98"/>
      <c r="BH642" s="98"/>
      <c r="BI642" s="98"/>
      <c r="BJ642" s="98"/>
      <c r="BK642" s="98"/>
      <c r="BL642" s="98"/>
      <c r="BM642" s="98"/>
      <c r="BN642" s="98"/>
      <c r="BO642" s="98"/>
      <c r="BP642" s="98"/>
      <c r="BQ642" s="98"/>
      <c r="BR642" s="98"/>
      <c r="BS642" s="98"/>
    </row>
    <row r="643" spans="1:71" ht="10.5" customHeight="1">
      <c r="A643" s="395"/>
      <c r="B643" s="382"/>
      <c r="C643" s="374"/>
      <c r="D643" s="382"/>
      <c r="E643" s="377"/>
      <c r="F643" s="377"/>
      <c r="G643" s="369"/>
      <c r="H643" s="369"/>
      <c r="I643" s="369"/>
      <c r="J643" s="374"/>
      <c r="K643" s="37" t="s">
        <v>310</v>
      </c>
      <c r="L643" s="385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  <c r="AA643" s="98"/>
      <c r="AB643" s="98"/>
      <c r="AC643" s="98"/>
      <c r="AD643" s="98"/>
      <c r="AE643" s="98"/>
      <c r="AF643" s="98"/>
      <c r="AG643" s="98"/>
      <c r="AH643" s="98"/>
      <c r="AI643" s="98"/>
      <c r="AJ643" s="98"/>
      <c r="AK643" s="98"/>
      <c r="AL643" s="98"/>
      <c r="AM643" s="98"/>
      <c r="AN643" s="98"/>
      <c r="AO643" s="98"/>
      <c r="AP643" s="98"/>
      <c r="AQ643" s="98"/>
      <c r="AR643" s="98"/>
      <c r="AS643" s="98"/>
      <c r="AT643" s="98"/>
      <c r="AU643" s="98"/>
      <c r="AV643" s="98"/>
      <c r="AW643" s="98"/>
      <c r="AX643" s="98"/>
      <c r="AY643" s="98"/>
      <c r="AZ643" s="98"/>
      <c r="BA643" s="98"/>
      <c r="BB643" s="98"/>
      <c r="BC643" s="98"/>
      <c r="BD643" s="98"/>
      <c r="BE643" s="98"/>
      <c r="BF643" s="98"/>
      <c r="BG643" s="98"/>
      <c r="BH643" s="98"/>
      <c r="BI643" s="98"/>
      <c r="BJ643" s="98"/>
      <c r="BK643" s="98"/>
      <c r="BL643" s="98"/>
      <c r="BM643" s="98"/>
      <c r="BN643" s="98"/>
      <c r="BO643" s="98"/>
      <c r="BP643" s="98"/>
      <c r="BQ643" s="98"/>
      <c r="BR643" s="98"/>
      <c r="BS643" s="98"/>
    </row>
    <row r="644" spans="1:71" s="34" customFormat="1" ht="12.75" hidden="1">
      <c r="A644" s="138"/>
      <c r="B644" s="11"/>
      <c r="C644" s="11"/>
      <c r="D644" s="13"/>
      <c r="E644" s="311"/>
      <c r="F644" s="311"/>
      <c r="G644" s="10"/>
      <c r="H644" s="10"/>
      <c r="I644" s="4"/>
      <c r="J644" s="13"/>
      <c r="K644" s="10"/>
      <c r="L644" s="10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  <c r="AA644" s="98"/>
      <c r="AB644" s="98"/>
      <c r="AC644" s="98"/>
      <c r="AD644" s="98"/>
      <c r="AE644" s="98"/>
      <c r="AF644" s="98"/>
      <c r="AG644" s="98"/>
      <c r="AH644" s="98"/>
      <c r="AI644" s="98"/>
      <c r="AJ644" s="98"/>
      <c r="AK644" s="98"/>
      <c r="AL644" s="98"/>
      <c r="AM644" s="98"/>
      <c r="AN644" s="98"/>
      <c r="AO644" s="98"/>
      <c r="AP644" s="98"/>
      <c r="AQ644" s="98"/>
      <c r="AR644" s="98"/>
      <c r="AS644" s="98"/>
      <c r="AT644" s="98"/>
      <c r="AU644" s="98"/>
      <c r="AV644" s="98"/>
      <c r="AW644" s="98"/>
      <c r="AX644" s="98"/>
      <c r="AY644" s="98"/>
      <c r="AZ644" s="98"/>
      <c r="BA644" s="98"/>
      <c r="BB644" s="98"/>
      <c r="BC644" s="98"/>
      <c r="BD644" s="98"/>
      <c r="BE644" s="98"/>
      <c r="BF644" s="98"/>
      <c r="BG644" s="98"/>
      <c r="BH644" s="98"/>
      <c r="BI644" s="98"/>
      <c r="BJ644" s="98"/>
      <c r="BK644" s="98"/>
      <c r="BL644" s="98"/>
      <c r="BM644" s="98"/>
      <c r="BN644" s="98"/>
      <c r="BO644" s="98"/>
      <c r="BP644" s="98"/>
      <c r="BQ644" s="98"/>
      <c r="BR644" s="98"/>
      <c r="BS644" s="98"/>
    </row>
    <row r="645" spans="1:71" ht="12.75" hidden="1">
      <c r="A645" s="139"/>
      <c r="B645" s="32"/>
      <c r="C645" s="16"/>
      <c r="D645" s="32"/>
      <c r="E645" s="316"/>
      <c r="F645" s="316"/>
      <c r="G645" s="8"/>
      <c r="H645" s="8"/>
      <c r="I645" s="9"/>
      <c r="J645" s="8"/>
      <c r="K645" s="8"/>
      <c r="L645" s="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  <c r="AA645" s="98"/>
      <c r="AB645" s="98"/>
      <c r="AC645" s="98"/>
      <c r="AD645" s="98"/>
      <c r="AE645" s="98"/>
      <c r="AF645" s="98"/>
      <c r="AG645" s="98"/>
      <c r="AH645" s="98"/>
      <c r="AI645" s="98"/>
      <c r="AJ645" s="98"/>
      <c r="AK645" s="98"/>
      <c r="AL645" s="98"/>
      <c r="AM645" s="98"/>
      <c r="AN645" s="98"/>
      <c r="AO645" s="98"/>
      <c r="AP645" s="98"/>
      <c r="AQ645" s="98"/>
      <c r="AR645" s="98"/>
      <c r="AS645" s="98"/>
      <c r="AT645" s="98"/>
      <c r="AU645" s="98"/>
      <c r="AV645" s="98"/>
      <c r="AW645" s="98"/>
      <c r="AX645" s="98"/>
      <c r="AY645" s="98"/>
      <c r="AZ645" s="98"/>
      <c r="BA645" s="98"/>
      <c r="BB645" s="98"/>
      <c r="BC645" s="98"/>
      <c r="BD645" s="98"/>
      <c r="BE645" s="98"/>
      <c r="BF645" s="98"/>
      <c r="BG645" s="98"/>
      <c r="BH645" s="98"/>
      <c r="BI645" s="98"/>
      <c r="BJ645" s="98"/>
      <c r="BK645" s="98"/>
      <c r="BL645" s="98"/>
      <c r="BM645" s="98"/>
      <c r="BN645" s="98"/>
      <c r="BO645" s="98"/>
      <c r="BP645" s="98"/>
      <c r="BQ645" s="98"/>
      <c r="BR645" s="98"/>
      <c r="BS645" s="98"/>
    </row>
    <row r="646" spans="1:71" ht="12.75" hidden="1">
      <c r="A646" s="141"/>
      <c r="B646" s="11"/>
      <c r="C646" s="12"/>
      <c r="D646" s="11"/>
      <c r="E646" s="311"/>
      <c r="F646" s="311"/>
      <c r="G646" s="10"/>
      <c r="H646" s="10"/>
      <c r="I646" s="11"/>
      <c r="J646" s="10"/>
      <c r="K646" s="10"/>
      <c r="L646" s="10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  <c r="AA646" s="98"/>
      <c r="AB646" s="98"/>
      <c r="AC646" s="98"/>
      <c r="AD646" s="98"/>
      <c r="AE646" s="98"/>
      <c r="AF646" s="98"/>
      <c r="AG646" s="98"/>
      <c r="AH646" s="98"/>
      <c r="AI646" s="98"/>
      <c r="AJ646" s="98"/>
      <c r="AK646" s="98"/>
      <c r="AL646" s="98"/>
      <c r="AM646" s="98"/>
      <c r="AN646" s="98"/>
      <c r="AO646" s="98"/>
      <c r="AP646" s="98"/>
      <c r="AQ646" s="98"/>
      <c r="AR646" s="98"/>
      <c r="AS646" s="98"/>
      <c r="AT646" s="98"/>
      <c r="AU646" s="98"/>
      <c r="AV646" s="98"/>
      <c r="AW646" s="98"/>
      <c r="AX646" s="98"/>
      <c r="AY646" s="98"/>
      <c r="AZ646" s="98"/>
      <c r="BA646" s="98"/>
      <c r="BB646" s="98"/>
      <c r="BC646" s="98"/>
      <c r="BD646" s="98"/>
      <c r="BE646" s="98"/>
      <c r="BF646" s="98"/>
      <c r="BG646" s="98"/>
      <c r="BH646" s="98"/>
      <c r="BI646" s="98"/>
      <c r="BJ646" s="98"/>
      <c r="BK646" s="98"/>
      <c r="BL646" s="98"/>
      <c r="BM646" s="98"/>
      <c r="BN646" s="98"/>
      <c r="BO646" s="98"/>
      <c r="BP646" s="98"/>
      <c r="BQ646" s="98"/>
      <c r="BR646" s="98"/>
      <c r="BS646" s="98"/>
    </row>
    <row r="647" spans="1:71" ht="12.75" hidden="1">
      <c r="A647" s="141"/>
      <c r="B647" s="11"/>
      <c r="C647" s="12"/>
      <c r="D647" s="11"/>
      <c r="E647" s="311"/>
      <c r="F647" s="259"/>
      <c r="G647" s="11"/>
      <c r="H647" s="10"/>
      <c r="I647" s="4"/>
      <c r="J647" s="11"/>
      <c r="K647" s="10"/>
      <c r="L647" s="11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  <c r="AA647" s="98"/>
      <c r="AB647" s="98"/>
      <c r="AC647" s="98"/>
      <c r="AD647" s="98"/>
      <c r="AE647" s="98"/>
      <c r="AF647" s="98"/>
      <c r="AG647" s="98"/>
      <c r="AH647" s="98"/>
      <c r="AI647" s="98"/>
      <c r="AJ647" s="98"/>
      <c r="AK647" s="98"/>
      <c r="AL647" s="98"/>
      <c r="AM647" s="98"/>
      <c r="AN647" s="98"/>
      <c r="AO647" s="98"/>
      <c r="AP647" s="98"/>
      <c r="AQ647" s="98"/>
      <c r="AR647" s="98"/>
      <c r="AS647" s="98"/>
      <c r="AT647" s="98"/>
      <c r="AU647" s="98"/>
      <c r="AV647" s="98"/>
      <c r="AW647" s="98"/>
      <c r="AX647" s="98"/>
      <c r="AY647" s="98"/>
      <c r="AZ647" s="98"/>
      <c r="BA647" s="98"/>
      <c r="BB647" s="98"/>
      <c r="BC647" s="98"/>
      <c r="BD647" s="98"/>
      <c r="BE647" s="98"/>
      <c r="BF647" s="98"/>
      <c r="BG647" s="98"/>
      <c r="BH647" s="98"/>
      <c r="BI647" s="98"/>
      <c r="BJ647" s="98"/>
      <c r="BK647" s="98"/>
      <c r="BL647" s="98"/>
      <c r="BM647" s="98"/>
      <c r="BN647" s="98"/>
      <c r="BO647" s="98"/>
      <c r="BP647" s="98"/>
      <c r="BQ647" s="98"/>
      <c r="BR647" s="98"/>
      <c r="BS647" s="98"/>
    </row>
    <row r="648" spans="1:71" ht="12.75" hidden="1">
      <c r="A648" s="141"/>
      <c r="B648" s="11"/>
      <c r="C648" s="11"/>
      <c r="D648" s="11"/>
      <c r="E648" s="259"/>
      <c r="F648" s="259"/>
      <c r="G648" s="11"/>
      <c r="H648" s="11"/>
      <c r="I648" s="11"/>
      <c r="J648" s="11"/>
      <c r="K648" s="11"/>
      <c r="L648" s="11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  <c r="AA648" s="98"/>
      <c r="AB648" s="98"/>
      <c r="AC648" s="98"/>
      <c r="AD648" s="98"/>
      <c r="AE648" s="98"/>
      <c r="AF648" s="98"/>
      <c r="AG648" s="98"/>
      <c r="AH648" s="98"/>
      <c r="AI648" s="98"/>
      <c r="AJ648" s="98"/>
      <c r="AK648" s="98"/>
      <c r="AL648" s="98"/>
      <c r="AM648" s="98"/>
      <c r="AN648" s="98"/>
      <c r="AO648" s="98"/>
      <c r="AP648" s="98"/>
      <c r="AQ648" s="98"/>
      <c r="AR648" s="98"/>
      <c r="AS648" s="98"/>
      <c r="AT648" s="98"/>
      <c r="AU648" s="98"/>
      <c r="AV648" s="98"/>
      <c r="AW648" s="98"/>
      <c r="AX648" s="98"/>
      <c r="AY648" s="98"/>
      <c r="AZ648" s="98"/>
      <c r="BA648" s="98"/>
      <c r="BB648" s="98"/>
      <c r="BC648" s="98"/>
      <c r="BD648" s="98"/>
      <c r="BE648" s="98"/>
      <c r="BF648" s="98"/>
      <c r="BG648" s="98"/>
      <c r="BH648" s="98"/>
      <c r="BI648" s="98"/>
      <c r="BJ648" s="98"/>
      <c r="BK648" s="98"/>
      <c r="BL648" s="98"/>
      <c r="BM648" s="98"/>
      <c r="BN648" s="98"/>
      <c r="BO648" s="98"/>
      <c r="BP648" s="98"/>
      <c r="BQ648" s="98"/>
      <c r="BR648" s="98"/>
      <c r="BS648" s="98"/>
    </row>
    <row r="649" spans="1:71" ht="12.75" hidden="1">
      <c r="A649" s="141"/>
      <c r="B649" s="11"/>
      <c r="C649" s="10"/>
      <c r="D649" s="10"/>
      <c r="E649" s="311"/>
      <c r="F649" s="311"/>
      <c r="G649" s="10"/>
      <c r="H649" s="10"/>
      <c r="I649" s="10"/>
      <c r="J649" s="10"/>
      <c r="K649" s="10"/>
      <c r="L649" s="10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  <c r="AA649" s="98"/>
      <c r="AB649" s="98"/>
      <c r="AC649" s="98"/>
      <c r="AD649" s="98"/>
      <c r="AE649" s="98"/>
      <c r="AF649" s="98"/>
      <c r="AG649" s="98"/>
      <c r="AH649" s="98"/>
      <c r="AI649" s="98"/>
      <c r="AJ649" s="98"/>
      <c r="AK649" s="98"/>
      <c r="AL649" s="98"/>
      <c r="AM649" s="98"/>
      <c r="AN649" s="98"/>
      <c r="AO649" s="98"/>
      <c r="AP649" s="98"/>
      <c r="AQ649" s="98"/>
      <c r="AR649" s="98"/>
      <c r="AS649" s="98"/>
      <c r="AT649" s="98"/>
      <c r="AU649" s="98"/>
      <c r="AV649" s="98"/>
      <c r="AW649" s="98"/>
      <c r="AX649" s="98"/>
      <c r="AY649" s="98"/>
      <c r="AZ649" s="98"/>
      <c r="BA649" s="98"/>
      <c r="BB649" s="98"/>
      <c r="BC649" s="98"/>
      <c r="BD649" s="98"/>
      <c r="BE649" s="98"/>
      <c r="BF649" s="98"/>
      <c r="BG649" s="98"/>
      <c r="BH649" s="98"/>
      <c r="BI649" s="98"/>
      <c r="BJ649" s="98"/>
      <c r="BK649" s="98"/>
      <c r="BL649" s="98"/>
      <c r="BM649" s="98"/>
      <c r="BN649" s="98"/>
      <c r="BO649" s="98"/>
      <c r="BP649" s="98"/>
      <c r="BQ649" s="98"/>
      <c r="BR649" s="98"/>
      <c r="BS649" s="98"/>
    </row>
    <row r="650" spans="1:71" ht="12.75" hidden="1">
      <c r="A650" s="143"/>
      <c r="B650" s="13"/>
      <c r="C650" s="7"/>
      <c r="D650" s="7"/>
      <c r="E650" s="308"/>
      <c r="F650" s="308"/>
      <c r="G650" s="7"/>
      <c r="H650" s="7"/>
      <c r="I650" s="7"/>
      <c r="J650" s="7"/>
      <c r="K650" s="7"/>
      <c r="L650" s="7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  <c r="AA650" s="98"/>
      <c r="AB650" s="98"/>
      <c r="AC650" s="98"/>
      <c r="AD650" s="98"/>
      <c r="AE650" s="98"/>
      <c r="AF650" s="98"/>
      <c r="AG650" s="98"/>
      <c r="AH650" s="98"/>
      <c r="AI650" s="98"/>
      <c r="AJ650" s="98"/>
      <c r="AK650" s="98"/>
      <c r="AL650" s="98"/>
      <c r="AM650" s="98"/>
      <c r="AN650" s="98"/>
      <c r="AO650" s="98"/>
      <c r="AP650" s="98"/>
      <c r="AQ650" s="98"/>
      <c r="AR650" s="98"/>
      <c r="AS650" s="98"/>
      <c r="AT650" s="98"/>
      <c r="AU650" s="98"/>
      <c r="AV650" s="98"/>
      <c r="AW650" s="98"/>
      <c r="AX650" s="98"/>
      <c r="AY650" s="98"/>
      <c r="AZ650" s="98"/>
      <c r="BA650" s="98"/>
      <c r="BB650" s="98"/>
      <c r="BC650" s="98"/>
      <c r="BD650" s="98"/>
      <c r="BE650" s="98"/>
      <c r="BF650" s="98"/>
      <c r="BG650" s="98"/>
      <c r="BH650" s="98"/>
      <c r="BI650" s="98"/>
      <c r="BJ650" s="98"/>
      <c r="BK650" s="98"/>
      <c r="BL650" s="98"/>
      <c r="BM650" s="98"/>
      <c r="BN650" s="98"/>
      <c r="BO650" s="98"/>
      <c r="BP650" s="98"/>
      <c r="BQ650" s="98"/>
      <c r="BR650" s="98"/>
      <c r="BS650" s="98"/>
    </row>
    <row r="651" spans="1:71" ht="12.75">
      <c r="A651" s="394">
        <v>3</v>
      </c>
      <c r="B651" s="418" t="s">
        <v>941</v>
      </c>
      <c r="C651" s="476" t="s">
        <v>791</v>
      </c>
      <c r="D651" s="469" t="s">
        <v>942</v>
      </c>
      <c r="E651" s="376">
        <v>50</v>
      </c>
      <c r="F651" s="401">
        <v>8</v>
      </c>
      <c r="G651" s="403">
        <v>1</v>
      </c>
      <c r="H651" s="403"/>
      <c r="I651" s="403">
        <v>2</v>
      </c>
      <c r="J651" s="482" t="s">
        <v>117</v>
      </c>
      <c r="K651" s="44" t="s">
        <v>565</v>
      </c>
      <c r="L651" s="384" t="s">
        <v>475</v>
      </c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  <c r="AA651" s="98"/>
      <c r="AB651" s="98"/>
      <c r="AC651" s="98"/>
      <c r="AD651" s="98"/>
      <c r="AE651" s="98"/>
      <c r="AF651" s="98"/>
      <c r="AG651" s="98"/>
      <c r="AH651" s="98"/>
      <c r="AI651" s="98"/>
      <c r="AJ651" s="98"/>
      <c r="AK651" s="98"/>
      <c r="AL651" s="98"/>
      <c r="AM651" s="98"/>
      <c r="AN651" s="98"/>
      <c r="AO651" s="98"/>
      <c r="AP651" s="98"/>
      <c r="AQ651" s="98"/>
      <c r="AR651" s="98"/>
      <c r="AS651" s="98"/>
      <c r="AT651" s="98"/>
      <c r="AU651" s="98"/>
      <c r="AV651" s="98"/>
      <c r="AW651" s="98"/>
      <c r="AX651" s="98"/>
      <c r="AY651" s="98"/>
      <c r="AZ651" s="98"/>
      <c r="BA651" s="98"/>
      <c r="BB651" s="98"/>
      <c r="BC651" s="98"/>
      <c r="BD651" s="98"/>
      <c r="BE651" s="98"/>
      <c r="BF651" s="98"/>
      <c r="BG651" s="98"/>
      <c r="BH651" s="98"/>
      <c r="BI651" s="98"/>
      <c r="BJ651" s="98"/>
      <c r="BK651" s="98"/>
      <c r="BL651" s="98"/>
      <c r="BM651" s="98"/>
      <c r="BN651" s="98"/>
      <c r="BO651" s="98"/>
      <c r="BP651" s="98"/>
      <c r="BQ651" s="98"/>
      <c r="BR651" s="98"/>
      <c r="BS651" s="98"/>
    </row>
    <row r="652" spans="1:71" ht="12.75">
      <c r="A652" s="396"/>
      <c r="B652" s="419"/>
      <c r="C652" s="478"/>
      <c r="D652" s="471"/>
      <c r="E652" s="378"/>
      <c r="F652" s="402"/>
      <c r="G652" s="404"/>
      <c r="H652" s="404"/>
      <c r="I652" s="404"/>
      <c r="J652" s="483"/>
      <c r="K652" s="92" t="s">
        <v>943</v>
      </c>
      <c r="L652" s="386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  <c r="AA652" s="98"/>
      <c r="AB652" s="98"/>
      <c r="AC652" s="98"/>
      <c r="AD652" s="98"/>
      <c r="AE652" s="98"/>
      <c r="AF652" s="98"/>
      <c r="AG652" s="98"/>
      <c r="AH652" s="98"/>
      <c r="AI652" s="98"/>
      <c r="AJ652" s="98"/>
      <c r="AK652" s="98"/>
      <c r="AL652" s="98"/>
      <c r="AM652" s="98"/>
      <c r="AN652" s="98"/>
      <c r="AO652" s="98"/>
      <c r="AP652" s="98"/>
      <c r="AQ652" s="98"/>
      <c r="AR652" s="98"/>
      <c r="AS652" s="98"/>
      <c r="AT652" s="98"/>
      <c r="AU652" s="98"/>
      <c r="AV652" s="98"/>
      <c r="AW652" s="98"/>
      <c r="AX652" s="98"/>
      <c r="AY652" s="98"/>
      <c r="AZ652" s="98"/>
      <c r="BA652" s="98"/>
      <c r="BB652" s="98"/>
      <c r="BC652" s="98"/>
      <c r="BD652" s="98"/>
      <c r="BE652" s="98"/>
      <c r="BF652" s="98"/>
      <c r="BG652" s="98"/>
      <c r="BH652" s="98"/>
      <c r="BI652" s="98"/>
      <c r="BJ652" s="98"/>
      <c r="BK652" s="98"/>
      <c r="BL652" s="98"/>
      <c r="BM652" s="98"/>
      <c r="BN652" s="98"/>
      <c r="BO652" s="98"/>
      <c r="BP652" s="98"/>
      <c r="BQ652" s="98"/>
      <c r="BR652" s="98"/>
      <c r="BS652" s="98"/>
    </row>
    <row r="653" spans="1:71" ht="12.75">
      <c r="A653" s="394">
        <v>4</v>
      </c>
      <c r="B653" s="381" t="s">
        <v>944</v>
      </c>
      <c r="C653" s="381" t="s">
        <v>828</v>
      </c>
      <c r="D653" s="381" t="s">
        <v>695</v>
      </c>
      <c r="E653" s="376">
        <v>1000</v>
      </c>
      <c r="F653" s="376">
        <v>400</v>
      </c>
      <c r="G653" s="368">
        <v>4</v>
      </c>
      <c r="H653" s="368"/>
      <c r="I653" s="368">
        <v>6</v>
      </c>
      <c r="J653" s="373" t="s">
        <v>39</v>
      </c>
      <c r="K653" s="205" t="s">
        <v>542</v>
      </c>
      <c r="L653" s="239" t="s">
        <v>564</v>
      </c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  <c r="AA653" s="98"/>
      <c r="AB653" s="98"/>
      <c r="AC653" s="98"/>
      <c r="AD653" s="98"/>
      <c r="AE653" s="98"/>
      <c r="AF653" s="98"/>
      <c r="AG653" s="98"/>
      <c r="AH653" s="98"/>
      <c r="AI653" s="98"/>
      <c r="AJ653" s="98"/>
      <c r="AK653" s="98"/>
      <c r="AL653" s="98"/>
      <c r="AM653" s="98"/>
      <c r="AN653" s="98"/>
      <c r="AO653" s="98"/>
      <c r="AP653" s="98"/>
      <c r="AQ653" s="98"/>
      <c r="AR653" s="98"/>
      <c r="AS653" s="98"/>
      <c r="AT653" s="98"/>
      <c r="AU653" s="98"/>
      <c r="AV653" s="98"/>
      <c r="AW653" s="98"/>
      <c r="AX653" s="98"/>
      <c r="AY653" s="98"/>
      <c r="AZ653" s="98"/>
      <c r="BA653" s="98"/>
      <c r="BB653" s="98"/>
      <c r="BC653" s="98"/>
      <c r="BD653" s="98"/>
      <c r="BE653" s="98"/>
      <c r="BF653" s="98"/>
      <c r="BG653" s="98"/>
      <c r="BH653" s="98"/>
      <c r="BI653" s="98"/>
      <c r="BJ653" s="98"/>
      <c r="BK653" s="98"/>
      <c r="BL653" s="98"/>
      <c r="BM653" s="98"/>
      <c r="BN653" s="98"/>
      <c r="BO653" s="98"/>
      <c r="BP653" s="98"/>
      <c r="BQ653" s="98"/>
      <c r="BR653" s="98"/>
      <c r="BS653" s="98"/>
    </row>
    <row r="654" spans="1:71" ht="9.75" customHeight="1">
      <c r="A654" s="395"/>
      <c r="B654" s="382"/>
      <c r="C654" s="382"/>
      <c r="D654" s="382"/>
      <c r="E654" s="377"/>
      <c r="F654" s="377"/>
      <c r="G654" s="369"/>
      <c r="H654" s="369"/>
      <c r="I654" s="369"/>
      <c r="J654" s="374"/>
      <c r="K654" s="205"/>
      <c r="L654" s="239" t="s">
        <v>541</v>
      </c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  <c r="AA654" s="98"/>
      <c r="AB654" s="98"/>
      <c r="AC654" s="98"/>
      <c r="AD654" s="98"/>
      <c r="AE654" s="98"/>
      <c r="AF654" s="98"/>
      <c r="AG654" s="98"/>
      <c r="AH654" s="98"/>
      <c r="AI654" s="98"/>
      <c r="AJ654" s="98"/>
      <c r="AK654" s="98"/>
      <c r="AL654" s="98"/>
      <c r="AM654" s="98"/>
      <c r="AN654" s="98"/>
      <c r="AO654" s="98"/>
      <c r="AP654" s="98"/>
      <c r="AQ654" s="98"/>
      <c r="AR654" s="98"/>
      <c r="AS654" s="98"/>
      <c r="AT654" s="98"/>
      <c r="AU654" s="98"/>
      <c r="AV654" s="98"/>
      <c r="AW654" s="98"/>
      <c r="AX654" s="98"/>
      <c r="AY654" s="98"/>
      <c r="AZ654" s="98"/>
      <c r="BA654" s="98"/>
      <c r="BB654" s="98"/>
      <c r="BC654" s="98"/>
      <c r="BD654" s="98"/>
      <c r="BE654" s="98"/>
      <c r="BF654" s="98"/>
      <c r="BG654" s="98"/>
      <c r="BH654" s="98"/>
      <c r="BI654" s="98"/>
      <c r="BJ654" s="98"/>
      <c r="BK654" s="98"/>
      <c r="BL654" s="98"/>
      <c r="BM654" s="98"/>
      <c r="BN654" s="98"/>
      <c r="BO654" s="98"/>
      <c r="BP654" s="98"/>
      <c r="BQ654" s="98"/>
      <c r="BR654" s="98"/>
      <c r="BS654" s="98"/>
    </row>
    <row r="655" spans="1:71" ht="9.75" customHeight="1">
      <c r="A655" s="395"/>
      <c r="B655" s="383"/>
      <c r="C655" s="383"/>
      <c r="D655" s="383"/>
      <c r="E655" s="378"/>
      <c r="F655" s="378"/>
      <c r="G655" s="370"/>
      <c r="H655" s="370"/>
      <c r="I655" s="370"/>
      <c r="J655" s="375"/>
      <c r="K655" s="208"/>
      <c r="L655" s="20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  <c r="AA655" s="98"/>
      <c r="AB655" s="98"/>
      <c r="AC655" s="98"/>
      <c r="AD655" s="98"/>
      <c r="AE655" s="98"/>
      <c r="AF655" s="98"/>
      <c r="AG655" s="98"/>
      <c r="AH655" s="98"/>
      <c r="AI655" s="98"/>
      <c r="AJ655" s="98"/>
      <c r="AK655" s="98"/>
      <c r="AL655" s="98"/>
      <c r="AM655" s="98"/>
      <c r="AN655" s="98"/>
      <c r="AO655" s="98"/>
      <c r="AP655" s="98"/>
      <c r="AQ655" s="98"/>
      <c r="AR655" s="98"/>
      <c r="AS655" s="98"/>
      <c r="AT655" s="98"/>
      <c r="AU655" s="98"/>
      <c r="AV655" s="98"/>
      <c r="AW655" s="98"/>
      <c r="AX655" s="98"/>
      <c r="AY655" s="98"/>
      <c r="AZ655" s="98"/>
      <c r="BA655" s="98"/>
      <c r="BB655" s="98"/>
      <c r="BC655" s="98"/>
      <c r="BD655" s="98"/>
      <c r="BE655" s="98"/>
      <c r="BF655" s="98"/>
      <c r="BG655" s="98"/>
      <c r="BH655" s="98"/>
      <c r="BI655" s="98"/>
      <c r="BJ655" s="98"/>
      <c r="BK655" s="98"/>
      <c r="BL655" s="98"/>
      <c r="BM655" s="98"/>
      <c r="BN655" s="98"/>
      <c r="BO655" s="98"/>
      <c r="BP655" s="98"/>
      <c r="BQ655" s="98"/>
      <c r="BR655" s="98"/>
      <c r="BS655" s="98"/>
    </row>
    <row r="656" spans="1:71" s="30" customFormat="1" ht="18.75" customHeight="1">
      <c r="A656" s="394">
        <v>5</v>
      </c>
      <c r="B656" s="373" t="s">
        <v>44</v>
      </c>
      <c r="C656" s="373" t="s">
        <v>828</v>
      </c>
      <c r="D656" s="381" t="s">
        <v>774</v>
      </c>
      <c r="E656" s="376">
        <v>151</v>
      </c>
      <c r="F656" s="376">
        <v>100</v>
      </c>
      <c r="G656" s="368">
        <v>2</v>
      </c>
      <c r="H656" s="368"/>
      <c r="I656" s="368">
        <v>6</v>
      </c>
      <c r="J656" s="373" t="s">
        <v>163</v>
      </c>
      <c r="K656" s="192" t="s">
        <v>945</v>
      </c>
      <c r="L656" s="207" t="s">
        <v>478</v>
      </c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  <c r="AA656" s="104"/>
      <c r="AB656" s="104"/>
      <c r="AC656" s="104"/>
      <c r="AD656" s="104"/>
      <c r="AE656" s="104"/>
      <c r="AF656" s="104"/>
      <c r="AG656" s="104"/>
      <c r="AH656" s="104"/>
      <c r="AI656" s="104"/>
      <c r="AJ656" s="104"/>
      <c r="AK656" s="104"/>
      <c r="AL656" s="104"/>
      <c r="AM656" s="104"/>
      <c r="AN656" s="104"/>
      <c r="AO656" s="104"/>
      <c r="AP656" s="104"/>
      <c r="AQ656" s="104"/>
      <c r="AR656" s="104"/>
      <c r="AS656" s="104"/>
      <c r="AT656" s="104"/>
      <c r="AU656" s="104"/>
      <c r="AV656" s="104"/>
      <c r="AW656" s="104"/>
      <c r="AX656" s="104"/>
      <c r="AY656" s="104"/>
      <c r="AZ656" s="104"/>
      <c r="BA656" s="104"/>
      <c r="BB656" s="104"/>
      <c r="BC656" s="104"/>
      <c r="BD656" s="104"/>
      <c r="BE656" s="104"/>
      <c r="BF656" s="104"/>
      <c r="BG656" s="104"/>
      <c r="BH656" s="104"/>
      <c r="BI656" s="104"/>
      <c r="BJ656" s="104"/>
      <c r="BK656" s="104"/>
      <c r="BL656" s="104"/>
      <c r="BM656" s="104"/>
      <c r="BN656" s="104"/>
      <c r="BO656" s="104"/>
      <c r="BP656" s="104"/>
      <c r="BQ656" s="104"/>
      <c r="BR656" s="104"/>
      <c r="BS656" s="104"/>
    </row>
    <row r="657" spans="1:71" s="30" customFormat="1" ht="12.75">
      <c r="A657" s="396"/>
      <c r="B657" s="375"/>
      <c r="C657" s="375"/>
      <c r="D657" s="383"/>
      <c r="E657" s="378"/>
      <c r="F657" s="378"/>
      <c r="G657" s="370"/>
      <c r="H657" s="370"/>
      <c r="I657" s="370"/>
      <c r="J657" s="375"/>
      <c r="K657" s="210" t="s">
        <v>946</v>
      </c>
      <c r="L657" s="205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  <c r="AA657" s="104"/>
      <c r="AB657" s="104"/>
      <c r="AC657" s="104"/>
      <c r="AD657" s="104"/>
      <c r="AE657" s="104"/>
      <c r="AF657" s="104"/>
      <c r="AG657" s="104"/>
      <c r="AH657" s="104"/>
      <c r="AI657" s="104"/>
      <c r="AJ657" s="104"/>
      <c r="AK657" s="104"/>
      <c r="AL657" s="104"/>
      <c r="AM657" s="104"/>
      <c r="AN657" s="104"/>
      <c r="AO657" s="104"/>
      <c r="AP657" s="104"/>
      <c r="AQ657" s="104"/>
      <c r="AR657" s="104"/>
      <c r="AS657" s="104"/>
      <c r="AT657" s="104"/>
      <c r="AU657" s="104"/>
      <c r="AV657" s="104"/>
      <c r="AW657" s="104"/>
      <c r="AX657" s="104"/>
      <c r="AY657" s="104"/>
      <c r="AZ657" s="104"/>
      <c r="BA657" s="104"/>
      <c r="BB657" s="104"/>
      <c r="BC657" s="104"/>
      <c r="BD657" s="104"/>
      <c r="BE657" s="104"/>
      <c r="BF657" s="104"/>
      <c r="BG657" s="104"/>
      <c r="BH657" s="104"/>
      <c r="BI657" s="104"/>
      <c r="BJ657" s="104"/>
      <c r="BK657" s="104"/>
      <c r="BL657" s="104"/>
      <c r="BM657" s="104"/>
      <c r="BN657" s="104"/>
      <c r="BO657" s="104"/>
      <c r="BP657" s="104"/>
      <c r="BQ657" s="104"/>
      <c r="BR657" s="104"/>
      <c r="BS657" s="104"/>
    </row>
    <row r="658" spans="1:71" ht="12.75" customHeight="1">
      <c r="A658" s="394">
        <v>6</v>
      </c>
      <c r="B658" s="373" t="s">
        <v>485</v>
      </c>
      <c r="C658" s="373" t="s">
        <v>791</v>
      </c>
      <c r="D658" s="373" t="s">
        <v>486</v>
      </c>
      <c r="E658" s="376">
        <v>32</v>
      </c>
      <c r="F658" s="376">
        <v>16</v>
      </c>
      <c r="G658" s="368">
        <v>1</v>
      </c>
      <c r="H658" s="368"/>
      <c r="I658" s="368">
        <v>2</v>
      </c>
      <c r="J658" s="373" t="s">
        <v>30</v>
      </c>
      <c r="K658" s="381" t="s">
        <v>947</v>
      </c>
      <c r="L658" s="42" t="s">
        <v>487</v>
      </c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  <c r="AA658" s="98"/>
      <c r="AB658" s="98"/>
      <c r="AC658" s="98"/>
      <c r="AD658" s="98"/>
      <c r="AE658" s="98"/>
      <c r="AF658" s="98"/>
      <c r="AG658" s="98"/>
      <c r="AH658" s="98"/>
      <c r="AI658" s="98"/>
      <c r="AJ658" s="98"/>
      <c r="AK658" s="98"/>
      <c r="AL658" s="98"/>
      <c r="AM658" s="98"/>
      <c r="AN658" s="98"/>
      <c r="AO658" s="98"/>
      <c r="AP658" s="98"/>
      <c r="AQ658" s="98"/>
      <c r="AR658" s="98"/>
      <c r="AS658" s="98"/>
      <c r="AT658" s="98"/>
      <c r="AU658" s="98"/>
      <c r="AV658" s="98"/>
      <c r="AW658" s="98"/>
      <c r="AX658" s="98"/>
      <c r="AY658" s="98"/>
      <c r="AZ658" s="98"/>
      <c r="BA658" s="98"/>
      <c r="BB658" s="98"/>
      <c r="BC658" s="98"/>
      <c r="BD658" s="98"/>
      <c r="BE658" s="98"/>
      <c r="BF658" s="98"/>
      <c r="BG658" s="98"/>
      <c r="BH658" s="98"/>
      <c r="BI658" s="98"/>
      <c r="BJ658" s="98"/>
      <c r="BK658" s="98"/>
      <c r="BL658" s="98"/>
      <c r="BM658" s="98"/>
      <c r="BN658" s="98"/>
      <c r="BO658" s="98"/>
      <c r="BP658" s="98"/>
      <c r="BQ658" s="98"/>
      <c r="BR658" s="98"/>
      <c r="BS658" s="98"/>
    </row>
    <row r="659" spans="1:71" ht="12.75">
      <c r="A659" s="395"/>
      <c r="B659" s="374"/>
      <c r="C659" s="374"/>
      <c r="D659" s="374"/>
      <c r="E659" s="377"/>
      <c r="F659" s="377"/>
      <c r="G659" s="369"/>
      <c r="H659" s="369"/>
      <c r="I659" s="369"/>
      <c r="J659" s="374"/>
      <c r="K659" s="382"/>
      <c r="L659" s="38" t="s">
        <v>488</v>
      </c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  <c r="AA659" s="98"/>
      <c r="AB659" s="98"/>
      <c r="AC659" s="98"/>
      <c r="AD659" s="98"/>
      <c r="AE659" s="98"/>
      <c r="AF659" s="98"/>
      <c r="AG659" s="98"/>
      <c r="AH659" s="98"/>
      <c r="AI659" s="98"/>
      <c r="AJ659" s="98"/>
      <c r="AK659" s="98"/>
      <c r="AL659" s="98"/>
      <c r="AM659" s="98"/>
      <c r="AN659" s="98"/>
      <c r="AO659" s="98"/>
      <c r="AP659" s="98"/>
      <c r="AQ659" s="98"/>
      <c r="AR659" s="98"/>
      <c r="AS659" s="98"/>
      <c r="AT659" s="98"/>
      <c r="AU659" s="98"/>
      <c r="AV659" s="98"/>
      <c r="AW659" s="98"/>
      <c r="AX659" s="98"/>
      <c r="AY659" s="98"/>
      <c r="AZ659" s="98"/>
      <c r="BA659" s="98"/>
      <c r="BB659" s="98"/>
      <c r="BC659" s="98"/>
      <c r="BD659" s="98"/>
      <c r="BE659" s="98"/>
      <c r="BF659" s="98"/>
      <c r="BG659" s="98"/>
      <c r="BH659" s="98"/>
      <c r="BI659" s="98"/>
      <c r="BJ659" s="98"/>
      <c r="BK659" s="98"/>
      <c r="BL659" s="98"/>
      <c r="BM659" s="98"/>
      <c r="BN659" s="98"/>
      <c r="BO659" s="98"/>
      <c r="BP659" s="98"/>
      <c r="BQ659" s="98"/>
      <c r="BR659" s="98"/>
      <c r="BS659" s="98"/>
    </row>
    <row r="660" spans="1:71" ht="12.75">
      <c r="A660" s="396"/>
      <c r="B660" s="375"/>
      <c r="C660" s="375"/>
      <c r="D660" s="375"/>
      <c r="E660" s="378"/>
      <c r="F660" s="378"/>
      <c r="G660" s="370"/>
      <c r="H660" s="370"/>
      <c r="I660" s="370"/>
      <c r="J660" s="375"/>
      <c r="K660" s="383"/>
      <c r="L660" s="46" t="s">
        <v>41</v>
      </c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  <c r="AA660" s="98"/>
      <c r="AB660" s="98"/>
      <c r="AC660" s="98"/>
      <c r="AD660" s="98"/>
      <c r="AE660" s="98"/>
      <c r="AF660" s="98"/>
      <c r="AG660" s="98"/>
      <c r="AH660" s="98"/>
      <c r="AI660" s="98"/>
      <c r="AJ660" s="98"/>
      <c r="AK660" s="98"/>
      <c r="AL660" s="98"/>
      <c r="AM660" s="98"/>
      <c r="AN660" s="98"/>
      <c r="AO660" s="98"/>
      <c r="AP660" s="98"/>
      <c r="AQ660" s="98"/>
      <c r="AR660" s="98"/>
      <c r="AS660" s="98"/>
      <c r="AT660" s="98"/>
      <c r="AU660" s="98"/>
      <c r="AV660" s="98"/>
      <c r="AW660" s="98"/>
      <c r="AX660" s="98"/>
      <c r="AY660" s="98"/>
      <c r="AZ660" s="98"/>
      <c r="BA660" s="98"/>
      <c r="BB660" s="98"/>
      <c r="BC660" s="98"/>
      <c r="BD660" s="98"/>
      <c r="BE660" s="98"/>
      <c r="BF660" s="98"/>
      <c r="BG660" s="98"/>
      <c r="BH660" s="98"/>
      <c r="BI660" s="98"/>
      <c r="BJ660" s="98"/>
      <c r="BK660" s="98"/>
      <c r="BL660" s="98"/>
      <c r="BM660" s="98"/>
      <c r="BN660" s="98"/>
      <c r="BO660" s="98"/>
      <c r="BP660" s="98"/>
      <c r="BQ660" s="98"/>
      <c r="BR660" s="98"/>
      <c r="BS660" s="98"/>
    </row>
    <row r="661" spans="1:71" ht="11.25" customHeight="1">
      <c r="A661" s="394">
        <v>7</v>
      </c>
      <c r="B661" s="381" t="s">
        <v>645</v>
      </c>
      <c r="C661" s="373" t="s">
        <v>828</v>
      </c>
      <c r="D661" s="373" t="s">
        <v>956</v>
      </c>
      <c r="E661" s="376">
        <v>479</v>
      </c>
      <c r="F661" s="376">
        <v>220</v>
      </c>
      <c r="G661" s="368">
        <v>4</v>
      </c>
      <c r="H661" s="368"/>
      <c r="I661" s="368">
        <v>12</v>
      </c>
      <c r="J661" s="373" t="s">
        <v>106</v>
      </c>
      <c r="K661" s="192" t="s">
        <v>635</v>
      </c>
      <c r="L661" s="192" t="s">
        <v>957</v>
      </c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  <c r="AA661" s="98"/>
      <c r="AB661" s="98"/>
      <c r="AC661" s="98"/>
      <c r="AD661" s="98"/>
      <c r="AE661" s="98"/>
      <c r="AF661" s="98"/>
      <c r="AG661" s="98"/>
      <c r="AH661" s="98"/>
      <c r="AI661" s="98"/>
      <c r="AJ661" s="98"/>
      <c r="AK661" s="98"/>
      <c r="AL661" s="98"/>
      <c r="AM661" s="98"/>
      <c r="AN661" s="98"/>
      <c r="AO661" s="98"/>
      <c r="AP661" s="98"/>
      <c r="AQ661" s="98"/>
      <c r="AR661" s="98"/>
      <c r="AS661" s="98"/>
      <c r="AT661" s="98"/>
      <c r="AU661" s="98"/>
      <c r="AV661" s="98"/>
      <c r="AW661" s="98"/>
      <c r="AX661" s="98"/>
      <c r="AY661" s="98"/>
      <c r="AZ661" s="98"/>
      <c r="BA661" s="98"/>
      <c r="BB661" s="98"/>
      <c r="BC661" s="98"/>
      <c r="BD661" s="98"/>
      <c r="BE661" s="98"/>
      <c r="BF661" s="98"/>
      <c r="BG661" s="98"/>
      <c r="BH661" s="98"/>
      <c r="BI661" s="98"/>
      <c r="BJ661" s="98"/>
      <c r="BK661" s="98"/>
      <c r="BL661" s="98"/>
      <c r="BM661" s="98"/>
      <c r="BN661" s="98"/>
      <c r="BO661" s="98"/>
      <c r="BP661" s="98"/>
      <c r="BQ661" s="98"/>
      <c r="BR661" s="98"/>
      <c r="BS661" s="98"/>
    </row>
    <row r="662" spans="1:71" ht="22.5">
      <c r="A662" s="395"/>
      <c r="B662" s="383"/>
      <c r="C662" s="375"/>
      <c r="D662" s="375"/>
      <c r="E662" s="377"/>
      <c r="F662" s="378"/>
      <c r="G662" s="370"/>
      <c r="H662" s="370"/>
      <c r="I662" s="370"/>
      <c r="J662" s="375"/>
      <c r="K662" s="209">
        <v>89127411500</v>
      </c>
      <c r="L662" s="247" t="s">
        <v>958</v>
      </c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  <c r="AA662" s="98"/>
      <c r="AB662" s="98"/>
      <c r="AC662" s="98"/>
      <c r="AD662" s="98"/>
      <c r="AE662" s="98"/>
      <c r="AF662" s="98"/>
      <c r="AG662" s="98"/>
      <c r="AH662" s="98"/>
      <c r="AI662" s="98"/>
      <c r="AJ662" s="98"/>
      <c r="AK662" s="98"/>
      <c r="AL662" s="98"/>
      <c r="AM662" s="98"/>
      <c r="AN662" s="98"/>
      <c r="AO662" s="98"/>
      <c r="AP662" s="98"/>
      <c r="AQ662" s="98"/>
      <c r="AR662" s="98"/>
      <c r="AS662" s="98"/>
      <c r="AT662" s="98"/>
      <c r="AU662" s="98"/>
      <c r="AV662" s="98"/>
      <c r="AW662" s="98"/>
      <c r="AX662" s="98"/>
      <c r="AY662" s="98"/>
      <c r="AZ662" s="98"/>
      <c r="BA662" s="98"/>
      <c r="BB662" s="98"/>
      <c r="BC662" s="98"/>
      <c r="BD662" s="98"/>
      <c r="BE662" s="98"/>
      <c r="BF662" s="98"/>
      <c r="BG662" s="98"/>
      <c r="BH662" s="98"/>
      <c r="BI662" s="98"/>
      <c r="BJ662" s="98"/>
      <c r="BK662" s="98"/>
      <c r="BL662" s="98"/>
      <c r="BM662" s="98"/>
      <c r="BN662" s="98"/>
      <c r="BO662" s="98"/>
      <c r="BP662" s="98"/>
      <c r="BQ662" s="98"/>
      <c r="BR662" s="98"/>
      <c r="BS662" s="98"/>
    </row>
    <row r="663" spans="1:71" ht="22.5">
      <c r="A663" s="395"/>
      <c r="B663" s="418" t="s">
        <v>959</v>
      </c>
      <c r="C663" s="368" t="s">
        <v>791</v>
      </c>
      <c r="D663" s="314" t="s">
        <v>960</v>
      </c>
      <c r="E663" s="377"/>
      <c r="F663" s="376">
        <v>24</v>
      </c>
      <c r="G663" s="368">
        <v>1</v>
      </c>
      <c r="H663" s="368"/>
      <c r="I663" s="368">
        <v>3</v>
      </c>
      <c r="J663" s="532" t="s">
        <v>39</v>
      </c>
      <c r="K663" s="192" t="s">
        <v>635</v>
      </c>
      <c r="L663" s="315" t="s">
        <v>961</v>
      </c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  <c r="AA663" s="98"/>
      <c r="AB663" s="98"/>
      <c r="AC663" s="98"/>
      <c r="AD663" s="98"/>
      <c r="AE663" s="98"/>
      <c r="AF663" s="98"/>
      <c r="AG663" s="98"/>
      <c r="AH663" s="98"/>
      <c r="AI663" s="98"/>
      <c r="AJ663" s="98"/>
      <c r="AK663" s="98"/>
      <c r="AL663" s="98"/>
      <c r="AM663" s="98"/>
      <c r="AN663" s="98"/>
      <c r="AO663" s="98"/>
      <c r="AP663" s="98"/>
      <c r="AQ663" s="98"/>
      <c r="AR663" s="98"/>
      <c r="AS663" s="98"/>
      <c r="AT663" s="98"/>
      <c r="AU663" s="98"/>
      <c r="AV663" s="98"/>
      <c r="AW663" s="98"/>
      <c r="AX663" s="98"/>
      <c r="AY663" s="98"/>
      <c r="AZ663" s="98"/>
      <c r="BA663" s="98"/>
      <c r="BB663" s="98"/>
      <c r="BC663" s="98"/>
      <c r="BD663" s="98"/>
      <c r="BE663" s="98"/>
      <c r="BF663" s="98"/>
      <c r="BG663" s="98"/>
      <c r="BH663" s="98"/>
      <c r="BI663" s="98"/>
      <c r="BJ663" s="98"/>
      <c r="BK663" s="98"/>
      <c r="BL663" s="98"/>
      <c r="BM663" s="98"/>
      <c r="BN663" s="98"/>
      <c r="BO663" s="98"/>
      <c r="BP663" s="98"/>
      <c r="BQ663" s="98"/>
      <c r="BR663" s="98"/>
      <c r="BS663" s="98"/>
    </row>
    <row r="664" spans="1:71" ht="12.75">
      <c r="A664" s="395"/>
      <c r="B664" s="419"/>
      <c r="C664" s="370"/>
      <c r="D664" s="208"/>
      <c r="E664" s="378"/>
      <c r="F664" s="378"/>
      <c r="G664" s="370"/>
      <c r="H664" s="370"/>
      <c r="I664" s="370"/>
      <c r="J664" s="533"/>
      <c r="K664" s="210">
        <v>89127696911</v>
      </c>
      <c r="L664" s="4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  <c r="AK664" s="98"/>
      <c r="AL664" s="98"/>
      <c r="AM664" s="98"/>
      <c r="AN664" s="98"/>
      <c r="AO664" s="98"/>
      <c r="AP664" s="98"/>
      <c r="AQ664" s="98"/>
      <c r="AR664" s="98"/>
      <c r="AS664" s="98"/>
      <c r="AT664" s="98"/>
      <c r="AU664" s="98"/>
      <c r="AV664" s="98"/>
      <c r="AW664" s="98"/>
      <c r="AX664" s="98"/>
      <c r="AY664" s="98"/>
      <c r="AZ664" s="98"/>
      <c r="BA664" s="98"/>
      <c r="BB664" s="98"/>
      <c r="BC664" s="98"/>
      <c r="BD664" s="98"/>
      <c r="BE664" s="98"/>
      <c r="BF664" s="98"/>
      <c r="BG664" s="98"/>
      <c r="BH664" s="98"/>
      <c r="BI664" s="98"/>
      <c r="BJ664" s="98"/>
      <c r="BK664" s="98"/>
      <c r="BL664" s="98"/>
      <c r="BM664" s="98"/>
      <c r="BN664" s="98"/>
      <c r="BO664" s="98"/>
      <c r="BP664" s="98"/>
      <c r="BQ664" s="98"/>
      <c r="BR664" s="98"/>
      <c r="BS664" s="98"/>
    </row>
    <row r="665" spans="1:71" ht="12.75" customHeight="1">
      <c r="A665" s="394">
        <v>8</v>
      </c>
      <c r="B665" s="373" t="s">
        <v>135</v>
      </c>
      <c r="C665" s="373" t="s">
        <v>791</v>
      </c>
      <c r="D665" s="381" t="s">
        <v>691</v>
      </c>
      <c r="E665" s="376">
        <v>22.5</v>
      </c>
      <c r="F665" s="376">
        <v>9</v>
      </c>
      <c r="G665" s="368">
        <v>1</v>
      </c>
      <c r="H665" s="368"/>
      <c r="I665" s="368">
        <v>2</v>
      </c>
      <c r="J665" s="532" t="s">
        <v>39</v>
      </c>
      <c r="K665" s="205" t="s">
        <v>390</v>
      </c>
      <c r="L665" s="239" t="s">
        <v>391</v>
      </c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  <c r="AA665" s="98"/>
      <c r="AB665" s="98"/>
      <c r="AC665" s="98"/>
      <c r="AD665" s="98"/>
      <c r="AE665" s="98"/>
      <c r="AF665" s="98"/>
      <c r="AG665" s="98"/>
      <c r="AH665" s="98"/>
      <c r="AI665" s="98"/>
      <c r="AJ665" s="98"/>
      <c r="AK665" s="98"/>
      <c r="AL665" s="98"/>
      <c r="AM665" s="98"/>
      <c r="AN665" s="98"/>
      <c r="AO665" s="98"/>
      <c r="AP665" s="98"/>
      <c r="AQ665" s="98"/>
      <c r="AR665" s="98"/>
      <c r="AS665" s="98"/>
      <c r="AT665" s="98"/>
      <c r="AU665" s="98"/>
      <c r="AV665" s="98"/>
      <c r="AW665" s="98"/>
      <c r="AX665" s="98"/>
      <c r="AY665" s="98"/>
      <c r="AZ665" s="98"/>
      <c r="BA665" s="98"/>
      <c r="BB665" s="98"/>
      <c r="BC665" s="98"/>
      <c r="BD665" s="98"/>
      <c r="BE665" s="98"/>
      <c r="BF665" s="98"/>
      <c r="BG665" s="98"/>
      <c r="BH665" s="98"/>
      <c r="BI665" s="98"/>
      <c r="BJ665" s="98"/>
      <c r="BK665" s="98"/>
      <c r="BL665" s="98"/>
      <c r="BM665" s="98"/>
      <c r="BN665" s="98"/>
      <c r="BO665" s="98"/>
      <c r="BP665" s="98"/>
      <c r="BQ665" s="98"/>
      <c r="BR665" s="98"/>
      <c r="BS665" s="98"/>
    </row>
    <row r="666" spans="1:71" ht="14.25" customHeight="1">
      <c r="A666" s="395"/>
      <c r="B666" s="375"/>
      <c r="C666" s="375"/>
      <c r="D666" s="383"/>
      <c r="E666" s="378"/>
      <c r="F666" s="378"/>
      <c r="G666" s="370"/>
      <c r="H666" s="370"/>
      <c r="I666" s="370"/>
      <c r="J666" s="405"/>
      <c r="K666" s="208">
        <v>89501647791</v>
      </c>
      <c r="L666" s="239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  <c r="AJ666" s="98"/>
      <c r="AK666" s="98"/>
      <c r="AL666" s="98"/>
      <c r="AM666" s="98"/>
      <c r="AN666" s="98"/>
      <c r="AO666" s="98"/>
      <c r="AP666" s="98"/>
      <c r="AQ666" s="98"/>
      <c r="AR666" s="98"/>
      <c r="AS666" s="98"/>
      <c r="AT666" s="98"/>
      <c r="AU666" s="98"/>
      <c r="AV666" s="98"/>
      <c r="AW666" s="98"/>
      <c r="AX666" s="98"/>
      <c r="AY666" s="98"/>
      <c r="AZ666" s="98"/>
      <c r="BA666" s="98"/>
      <c r="BB666" s="98"/>
      <c r="BC666" s="98"/>
      <c r="BD666" s="98"/>
      <c r="BE666" s="98"/>
      <c r="BF666" s="98"/>
      <c r="BG666" s="98"/>
      <c r="BH666" s="98"/>
      <c r="BI666" s="98"/>
      <c r="BJ666" s="98"/>
      <c r="BK666" s="98"/>
      <c r="BL666" s="98"/>
      <c r="BM666" s="98"/>
      <c r="BN666" s="98"/>
      <c r="BO666" s="98"/>
      <c r="BP666" s="98"/>
      <c r="BQ666" s="98"/>
      <c r="BR666" s="98"/>
      <c r="BS666" s="98"/>
    </row>
    <row r="667" spans="1:71" ht="12.75" customHeight="1">
      <c r="A667" s="394">
        <v>9</v>
      </c>
      <c r="B667" s="381" t="s">
        <v>44</v>
      </c>
      <c r="C667" s="381" t="s">
        <v>761</v>
      </c>
      <c r="D667" s="373" t="s">
        <v>695</v>
      </c>
      <c r="E667" s="376">
        <v>204</v>
      </c>
      <c r="F667" s="376">
        <v>161</v>
      </c>
      <c r="G667" s="368">
        <v>5</v>
      </c>
      <c r="H667" s="368"/>
      <c r="I667" s="368">
        <v>5</v>
      </c>
      <c r="J667" s="373" t="s">
        <v>34</v>
      </c>
      <c r="K667" s="192" t="s">
        <v>634</v>
      </c>
      <c r="L667" s="192" t="s">
        <v>478</v>
      </c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  <c r="AC667" s="98"/>
      <c r="AD667" s="98"/>
      <c r="AE667" s="98"/>
      <c r="AF667" s="98"/>
      <c r="AG667" s="98"/>
      <c r="AH667" s="98"/>
      <c r="AI667" s="98"/>
      <c r="AJ667" s="98"/>
      <c r="AK667" s="98"/>
      <c r="AL667" s="98"/>
      <c r="AM667" s="98"/>
      <c r="AN667" s="98"/>
      <c r="AO667" s="98"/>
      <c r="AP667" s="98"/>
      <c r="AQ667" s="98"/>
      <c r="AR667" s="98"/>
      <c r="AS667" s="98"/>
      <c r="AT667" s="98"/>
      <c r="AU667" s="98"/>
      <c r="AV667" s="98"/>
      <c r="AW667" s="98"/>
      <c r="AX667" s="98"/>
      <c r="AY667" s="98"/>
      <c r="AZ667" s="98"/>
      <c r="BA667" s="98"/>
      <c r="BB667" s="98"/>
      <c r="BC667" s="98"/>
      <c r="BD667" s="98"/>
      <c r="BE667" s="98"/>
      <c r="BF667" s="98"/>
      <c r="BG667" s="98"/>
      <c r="BH667" s="98"/>
      <c r="BI667" s="98"/>
      <c r="BJ667" s="98"/>
      <c r="BK667" s="98"/>
      <c r="BL667" s="98"/>
      <c r="BM667" s="98"/>
      <c r="BN667" s="98"/>
      <c r="BO667" s="98"/>
      <c r="BP667" s="98"/>
      <c r="BQ667" s="98"/>
      <c r="BR667" s="98"/>
      <c r="BS667" s="98"/>
    </row>
    <row r="668" spans="1:71" ht="12.75">
      <c r="A668" s="396"/>
      <c r="B668" s="383"/>
      <c r="C668" s="383"/>
      <c r="D668" s="375"/>
      <c r="E668" s="378"/>
      <c r="F668" s="378"/>
      <c r="G668" s="370"/>
      <c r="H668" s="370"/>
      <c r="I668" s="370"/>
      <c r="J668" s="375"/>
      <c r="K668" s="210" t="s">
        <v>949</v>
      </c>
      <c r="L668" s="210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  <c r="AA668" s="98"/>
      <c r="AB668" s="98"/>
      <c r="AC668" s="98"/>
      <c r="AD668" s="98"/>
      <c r="AE668" s="98"/>
      <c r="AF668" s="98"/>
      <c r="AG668" s="98"/>
      <c r="AH668" s="98"/>
      <c r="AI668" s="98"/>
      <c r="AJ668" s="98"/>
      <c r="AK668" s="98"/>
      <c r="AL668" s="98"/>
      <c r="AM668" s="98"/>
      <c r="AN668" s="98"/>
      <c r="AO668" s="98"/>
      <c r="AP668" s="98"/>
      <c r="AQ668" s="98"/>
      <c r="AR668" s="98"/>
      <c r="AS668" s="98"/>
      <c r="AT668" s="98"/>
      <c r="AU668" s="98"/>
      <c r="AV668" s="98"/>
      <c r="AW668" s="98"/>
      <c r="AX668" s="98"/>
      <c r="AY668" s="98"/>
      <c r="AZ668" s="98"/>
      <c r="BA668" s="98"/>
      <c r="BB668" s="98"/>
      <c r="BC668" s="98"/>
      <c r="BD668" s="98"/>
      <c r="BE668" s="98"/>
      <c r="BF668" s="98"/>
      <c r="BG668" s="98"/>
      <c r="BH668" s="98"/>
      <c r="BI668" s="98"/>
      <c r="BJ668" s="98"/>
      <c r="BK668" s="98"/>
      <c r="BL668" s="98"/>
      <c r="BM668" s="98"/>
      <c r="BN668" s="98"/>
      <c r="BO668" s="98"/>
      <c r="BP668" s="98"/>
      <c r="BQ668" s="98"/>
      <c r="BR668" s="98"/>
      <c r="BS668" s="98"/>
    </row>
    <row r="669" spans="1:71" ht="12.75">
      <c r="A669" s="394">
        <v>10</v>
      </c>
      <c r="B669" s="381" t="s">
        <v>135</v>
      </c>
      <c r="C669" s="373" t="s">
        <v>791</v>
      </c>
      <c r="D669" s="373" t="s">
        <v>695</v>
      </c>
      <c r="E669" s="376">
        <v>45</v>
      </c>
      <c r="F669" s="376">
        <v>40</v>
      </c>
      <c r="G669" s="368">
        <v>2</v>
      </c>
      <c r="H669" s="368"/>
      <c r="I669" s="368">
        <v>2</v>
      </c>
      <c r="J669" s="373" t="s">
        <v>119</v>
      </c>
      <c r="K669" s="381" t="s">
        <v>948</v>
      </c>
      <c r="L669" s="373" t="s">
        <v>169</v>
      </c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  <c r="AA669" s="98"/>
      <c r="AB669" s="98"/>
      <c r="AC669" s="98"/>
      <c r="AD669" s="98"/>
      <c r="AE669" s="98"/>
      <c r="AF669" s="98"/>
      <c r="AG669" s="98"/>
      <c r="AH669" s="98"/>
      <c r="AI669" s="98"/>
      <c r="AJ669" s="98"/>
      <c r="AK669" s="98"/>
      <c r="AL669" s="98"/>
      <c r="AM669" s="98"/>
      <c r="AN669" s="98"/>
      <c r="AO669" s="98"/>
      <c r="AP669" s="98"/>
      <c r="AQ669" s="98"/>
      <c r="AR669" s="98"/>
      <c r="AS669" s="98"/>
      <c r="AT669" s="98"/>
      <c r="AU669" s="98"/>
      <c r="AV669" s="98"/>
      <c r="AW669" s="98"/>
      <c r="AX669" s="98"/>
      <c r="AY669" s="98"/>
      <c r="AZ669" s="98"/>
      <c r="BA669" s="98"/>
      <c r="BB669" s="98"/>
      <c r="BC669" s="98"/>
      <c r="BD669" s="98"/>
      <c r="BE669" s="98"/>
      <c r="BF669" s="98"/>
      <c r="BG669" s="98"/>
      <c r="BH669" s="98"/>
      <c r="BI669" s="98"/>
      <c r="BJ669" s="98"/>
      <c r="BK669" s="98"/>
      <c r="BL669" s="98"/>
      <c r="BM669" s="98"/>
      <c r="BN669" s="98"/>
      <c r="BO669" s="98"/>
      <c r="BP669" s="98"/>
      <c r="BQ669" s="98"/>
      <c r="BR669" s="98"/>
      <c r="BS669" s="98"/>
    </row>
    <row r="670" spans="1:71" ht="12.75">
      <c r="A670" s="396"/>
      <c r="B670" s="383"/>
      <c r="C670" s="375"/>
      <c r="D670" s="375"/>
      <c r="E670" s="378"/>
      <c r="F670" s="378"/>
      <c r="G670" s="370"/>
      <c r="H670" s="370"/>
      <c r="I670" s="370"/>
      <c r="J670" s="375"/>
      <c r="K670" s="383"/>
      <c r="L670" s="375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  <c r="AA670" s="98"/>
      <c r="AB670" s="98"/>
      <c r="AC670" s="98"/>
      <c r="AD670" s="98"/>
      <c r="AE670" s="98"/>
      <c r="AF670" s="98"/>
      <c r="AG670" s="98"/>
      <c r="AH670" s="98"/>
      <c r="AI670" s="98"/>
      <c r="AJ670" s="98"/>
      <c r="AK670" s="98"/>
      <c r="AL670" s="98"/>
      <c r="AM670" s="98"/>
      <c r="AN670" s="98"/>
      <c r="AO670" s="98"/>
      <c r="AP670" s="98"/>
      <c r="AQ670" s="98"/>
      <c r="AR670" s="98"/>
      <c r="AS670" s="98"/>
      <c r="AT670" s="98"/>
      <c r="AU670" s="98"/>
      <c r="AV670" s="98"/>
      <c r="AW670" s="98"/>
      <c r="AX670" s="98"/>
      <c r="AY670" s="98"/>
      <c r="AZ670" s="98"/>
      <c r="BA670" s="98"/>
      <c r="BB670" s="98"/>
      <c r="BC670" s="98"/>
      <c r="BD670" s="98"/>
      <c r="BE670" s="98"/>
      <c r="BF670" s="98"/>
      <c r="BG670" s="98"/>
      <c r="BH670" s="98"/>
      <c r="BI670" s="98"/>
      <c r="BJ670" s="98"/>
      <c r="BK670" s="98"/>
      <c r="BL670" s="98"/>
      <c r="BM670" s="98"/>
      <c r="BN670" s="98"/>
      <c r="BO670" s="98"/>
      <c r="BP670" s="98"/>
      <c r="BQ670" s="98"/>
      <c r="BR670" s="98"/>
      <c r="BS670" s="98"/>
    </row>
    <row r="671" spans="1:71" ht="12.75">
      <c r="A671" s="394">
        <v>11</v>
      </c>
      <c r="B671" s="381" t="s">
        <v>135</v>
      </c>
      <c r="C671" s="373" t="s">
        <v>791</v>
      </c>
      <c r="D671" s="373" t="s">
        <v>695</v>
      </c>
      <c r="E671" s="376">
        <v>245.5</v>
      </c>
      <c r="F671" s="376">
        <v>230.6</v>
      </c>
      <c r="G671" s="368">
        <v>4</v>
      </c>
      <c r="H671" s="368"/>
      <c r="I671" s="368">
        <v>4</v>
      </c>
      <c r="J671" s="381" t="s">
        <v>106</v>
      </c>
      <c r="K671" s="192" t="s">
        <v>951</v>
      </c>
      <c r="L671" s="381" t="s">
        <v>950</v>
      </c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  <c r="AA671" s="98"/>
      <c r="AB671" s="98"/>
      <c r="AC671" s="98"/>
      <c r="AD671" s="98"/>
      <c r="AE671" s="98"/>
      <c r="AF671" s="98"/>
      <c r="AG671" s="98"/>
      <c r="AH671" s="98"/>
      <c r="AI671" s="98"/>
      <c r="AJ671" s="98"/>
      <c r="AK671" s="98"/>
      <c r="AL671" s="98"/>
      <c r="AM671" s="98"/>
      <c r="AN671" s="98"/>
      <c r="AO671" s="98"/>
      <c r="AP671" s="98"/>
      <c r="AQ671" s="98"/>
      <c r="AR671" s="98"/>
      <c r="AS671" s="98"/>
      <c r="AT671" s="98"/>
      <c r="AU671" s="98"/>
      <c r="AV671" s="98"/>
      <c r="AW671" s="98"/>
      <c r="AX671" s="98"/>
      <c r="AY671" s="98"/>
      <c r="AZ671" s="98"/>
      <c r="BA671" s="98"/>
      <c r="BB671" s="98"/>
      <c r="BC671" s="98"/>
      <c r="BD671" s="98"/>
      <c r="BE671" s="98"/>
      <c r="BF671" s="98"/>
      <c r="BG671" s="98"/>
      <c r="BH671" s="98"/>
      <c r="BI671" s="98"/>
      <c r="BJ671" s="98"/>
      <c r="BK671" s="98"/>
      <c r="BL671" s="98"/>
      <c r="BM671" s="98"/>
      <c r="BN671" s="98"/>
      <c r="BO671" s="98"/>
      <c r="BP671" s="98"/>
      <c r="BQ671" s="98"/>
      <c r="BR671" s="98"/>
      <c r="BS671" s="98"/>
    </row>
    <row r="672" spans="1:71" ht="11.25" customHeight="1">
      <c r="A672" s="396"/>
      <c r="B672" s="383"/>
      <c r="C672" s="375"/>
      <c r="D672" s="375"/>
      <c r="E672" s="378"/>
      <c r="F672" s="378"/>
      <c r="G672" s="370"/>
      <c r="H672" s="370"/>
      <c r="I672" s="370"/>
      <c r="J672" s="383"/>
      <c r="K672" s="208">
        <v>89508134676</v>
      </c>
      <c r="L672" s="383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  <c r="AA672" s="98"/>
      <c r="AB672" s="98"/>
      <c r="AC672" s="98"/>
      <c r="AD672" s="98"/>
      <c r="AE672" s="98"/>
      <c r="AF672" s="98"/>
      <c r="AG672" s="98"/>
      <c r="AH672" s="98"/>
      <c r="AI672" s="98"/>
      <c r="AJ672" s="98"/>
      <c r="AK672" s="98"/>
      <c r="AL672" s="98"/>
      <c r="AM672" s="98"/>
      <c r="AN672" s="98"/>
      <c r="AO672" s="98"/>
      <c r="AP672" s="98"/>
      <c r="AQ672" s="98"/>
      <c r="AR672" s="98"/>
      <c r="AS672" s="98"/>
      <c r="AT672" s="98"/>
      <c r="AU672" s="98"/>
      <c r="AV672" s="98"/>
      <c r="AW672" s="98"/>
      <c r="AX672" s="98"/>
      <c r="AY672" s="98"/>
      <c r="AZ672" s="98"/>
      <c r="BA672" s="98"/>
      <c r="BB672" s="98"/>
      <c r="BC672" s="98"/>
      <c r="BD672" s="98"/>
      <c r="BE672" s="98"/>
      <c r="BF672" s="98"/>
      <c r="BG672" s="98"/>
      <c r="BH672" s="98"/>
      <c r="BI672" s="98"/>
      <c r="BJ672" s="98"/>
      <c r="BK672" s="98"/>
      <c r="BL672" s="98"/>
      <c r="BM672" s="98"/>
      <c r="BN672" s="98"/>
      <c r="BO672" s="98"/>
      <c r="BP672" s="98"/>
      <c r="BQ672" s="98"/>
      <c r="BR672" s="98"/>
      <c r="BS672" s="98"/>
    </row>
    <row r="673" spans="1:71" s="33" customFormat="1" ht="12.75" customHeight="1">
      <c r="A673" s="394">
        <v>12</v>
      </c>
      <c r="B673" s="381" t="s">
        <v>952</v>
      </c>
      <c r="C673" s="373" t="s">
        <v>791</v>
      </c>
      <c r="D673" s="381" t="s">
        <v>953</v>
      </c>
      <c r="E673" s="376">
        <v>46</v>
      </c>
      <c r="F673" s="376">
        <v>30</v>
      </c>
      <c r="G673" s="368">
        <v>1</v>
      </c>
      <c r="H673" s="368"/>
      <c r="I673" s="368">
        <v>5</v>
      </c>
      <c r="J673" s="373" t="s">
        <v>30</v>
      </c>
      <c r="K673" s="207" t="s">
        <v>389</v>
      </c>
      <c r="L673" s="262" t="s">
        <v>954</v>
      </c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  <c r="AC673" s="98"/>
      <c r="AD673" s="98"/>
      <c r="AE673" s="98"/>
      <c r="AF673" s="98"/>
      <c r="AG673" s="98"/>
      <c r="AH673" s="98"/>
      <c r="AI673" s="98"/>
      <c r="AJ673" s="98"/>
      <c r="AK673" s="98"/>
      <c r="AL673" s="98"/>
      <c r="AM673" s="98"/>
      <c r="AN673" s="98"/>
      <c r="AO673" s="98"/>
      <c r="AP673" s="98"/>
      <c r="AQ673" s="98"/>
      <c r="AR673" s="98"/>
      <c r="AS673" s="98"/>
      <c r="AT673" s="98"/>
      <c r="AU673" s="98"/>
      <c r="AV673" s="98"/>
      <c r="AW673" s="98"/>
      <c r="AX673" s="98"/>
      <c r="AY673" s="98"/>
      <c r="AZ673" s="98"/>
      <c r="BA673" s="98"/>
      <c r="BB673" s="98"/>
      <c r="BC673" s="98"/>
      <c r="BD673" s="98"/>
      <c r="BE673" s="98"/>
      <c r="BF673" s="98"/>
      <c r="BG673" s="98"/>
      <c r="BH673" s="98"/>
      <c r="BI673" s="98"/>
      <c r="BJ673" s="98"/>
      <c r="BK673" s="98"/>
      <c r="BL673" s="98"/>
      <c r="BM673" s="98"/>
      <c r="BN673" s="98"/>
      <c r="BO673" s="98"/>
      <c r="BP673" s="98"/>
      <c r="BQ673" s="98"/>
      <c r="BR673" s="98"/>
      <c r="BS673" s="98"/>
    </row>
    <row r="674" spans="1:71" ht="12.75">
      <c r="A674" s="395"/>
      <c r="B674" s="382"/>
      <c r="C674" s="374"/>
      <c r="D674" s="382"/>
      <c r="E674" s="377"/>
      <c r="F674" s="377"/>
      <c r="G674" s="369"/>
      <c r="H674" s="369"/>
      <c r="I674" s="369"/>
      <c r="J674" s="374"/>
      <c r="K674" s="239">
        <v>9223070730</v>
      </c>
      <c r="L674" s="221" t="s">
        <v>955</v>
      </c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  <c r="AA674" s="98"/>
      <c r="AB674" s="98"/>
      <c r="AC674" s="98"/>
      <c r="AD674" s="98"/>
      <c r="AE674" s="98"/>
      <c r="AF674" s="98"/>
      <c r="AG674" s="98"/>
      <c r="AH674" s="98"/>
      <c r="AI674" s="98"/>
      <c r="AJ674" s="98"/>
      <c r="AK674" s="98"/>
      <c r="AL674" s="98"/>
      <c r="AM674" s="98"/>
      <c r="AN674" s="98"/>
      <c r="AO674" s="98"/>
      <c r="AP674" s="98"/>
      <c r="AQ674" s="98"/>
      <c r="AR674" s="98"/>
      <c r="AS674" s="98"/>
      <c r="AT674" s="98"/>
      <c r="AU674" s="98"/>
      <c r="AV674" s="98"/>
      <c r="AW674" s="98"/>
      <c r="AX674" s="98"/>
      <c r="AY674" s="98"/>
      <c r="AZ674" s="98"/>
      <c r="BA674" s="98"/>
      <c r="BB674" s="98"/>
      <c r="BC674" s="98"/>
      <c r="BD674" s="98"/>
      <c r="BE674" s="98"/>
      <c r="BF674" s="98"/>
      <c r="BG674" s="98"/>
      <c r="BH674" s="98"/>
      <c r="BI674" s="98"/>
      <c r="BJ674" s="98"/>
      <c r="BK674" s="98"/>
      <c r="BL674" s="98"/>
      <c r="BM674" s="98"/>
      <c r="BN674" s="98"/>
      <c r="BO674" s="98"/>
      <c r="BP674" s="98"/>
      <c r="BQ674" s="98"/>
      <c r="BR674" s="98"/>
      <c r="BS674" s="98"/>
    </row>
    <row r="675" spans="1:71" ht="12.75">
      <c r="A675" s="396"/>
      <c r="B675" s="383"/>
      <c r="C675" s="375"/>
      <c r="D675" s="383"/>
      <c r="E675" s="378"/>
      <c r="F675" s="378"/>
      <c r="G675" s="370"/>
      <c r="H675" s="370"/>
      <c r="I675" s="370"/>
      <c r="J675" s="375"/>
      <c r="K675" s="208"/>
      <c r="L675" s="203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  <c r="AA675" s="98"/>
      <c r="AB675" s="98"/>
      <c r="AC675" s="98"/>
      <c r="AD675" s="98"/>
      <c r="AE675" s="98"/>
      <c r="AF675" s="98"/>
      <c r="AG675" s="98"/>
      <c r="AH675" s="98"/>
      <c r="AI675" s="98"/>
      <c r="AJ675" s="98"/>
      <c r="AK675" s="98"/>
      <c r="AL675" s="98"/>
      <c r="AM675" s="98"/>
      <c r="AN675" s="98"/>
      <c r="AO675" s="98"/>
      <c r="AP675" s="98"/>
      <c r="AQ675" s="98"/>
      <c r="AR675" s="98"/>
      <c r="AS675" s="98"/>
      <c r="AT675" s="98"/>
      <c r="AU675" s="98"/>
      <c r="AV675" s="98"/>
      <c r="AW675" s="98"/>
      <c r="AX675" s="98"/>
      <c r="AY675" s="98"/>
      <c r="AZ675" s="98"/>
      <c r="BA675" s="98"/>
      <c r="BB675" s="98"/>
      <c r="BC675" s="98"/>
      <c r="BD675" s="98"/>
      <c r="BE675" s="98"/>
      <c r="BF675" s="98"/>
      <c r="BG675" s="98"/>
      <c r="BH675" s="98"/>
      <c r="BI675" s="98"/>
      <c r="BJ675" s="98"/>
      <c r="BK675" s="98"/>
      <c r="BL675" s="98"/>
      <c r="BM675" s="98"/>
      <c r="BN675" s="98"/>
      <c r="BO675" s="98"/>
      <c r="BP675" s="98"/>
      <c r="BQ675" s="98"/>
      <c r="BR675" s="98"/>
      <c r="BS675" s="98"/>
    </row>
    <row r="676" spans="1:71" ht="33.75">
      <c r="A676" s="143">
        <v>13</v>
      </c>
      <c r="B676" s="210" t="s">
        <v>980</v>
      </c>
      <c r="C676" s="357" t="s">
        <v>813</v>
      </c>
      <c r="D676" s="210" t="s">
        <v>981</v>
      </c>
      <c r="E676" s="328">
        <v>380</v>
      </c>
      <c r="F676" s="358">
        <v>328</v>
      </c>
      <c r="G676" s="320">
        <v>2</v>
      </c>
      <c r="H676" s="329"/>
      <c r="I676" s="329">
        <v>7</v>
      </c>
      <c r="J676" s="266" t="s">
        <v>34</v>
      </c>
      <c r="K676" s="357" t="s">
        <v>983</v>
      </c>
      <c r="L676" s="266" t="s">
        <v>982</v>
      </c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  <c r="AA676" s="98"/>
      <c r="AB676" s="98"/>
      <c r="AC676" s="98"/>
      <c r="AD676" s="98"/>
      <c r="AE676" s="98"/>
      <c r="AF676" s="98"/>
      <c r="AG676" s="98"/>
      <c r="AH676" s="98"/>
      <c r="AI676" s="98"/>
      <c r="AJ676" s="98"/>
      <c r="AK676" s="98"/>
      <c r="AL676" s="98"/>
      <c r="AM676" s="98"/>
      <c r="AN676" s="98"/>
      <c r="AO676" s="98"/>
      <c r="AP676" s="98"/>
      <c r="AQ676" s="98"/>
      <c r="AR676" s="98"/>
      <c r="AS676" s="98"/>
      <c r="AT676" s="98"/>
      <c r="AU676" s="98"/>
      <c r="AV676" s="98"/>
      <c r="AW676" s="98"/>
      <c r="AX676" s="98"/>
      <c r="AY676" s="98"/>
      <c r="AZ676" s="98"/>
      <c r="BA676" s="98"/>
      <c r="BB676" s="98"/>
      <c r="BC676" s="98"/>
      <c r="BD676" s="98"/>
      <c r="BE676" s="98"/>
      <c r="BF676" s="98"/>
      <c r="BG676" s="98"/>
      <c r="BH676" s="98"/>
      <c r="BI676" s="98"/>
      <c r="BJ676" s="98"/>
      <c r="BK676" s="98"/>
      <c r="BL676" s="98"/>
      <c r="BM676" s="98"/>
      <c r="BN676" s="98"/>
      <c r="BO676" s="98"/>
      <c r="BP676" s="98"/>
      <c r="BQ676" s="98"/>
      <c r="BR676" s="98"/>
      <c r="BS676" s="98"/>
    </row>
    <row r="677" spans="1:71" s="68" customFormat="1" ht="12.75">
      <c r="A677" s="317">
        <v>13</v>
      </c>
      <c r="B677" s="127" t="s">
        <v>70</v>
      </c>
      <c r="C677" s="88"/>
      <c r="D677" s="85"/>
      <c r="E677" s="87"/>
      <c r="F677" s="351">
        <v>1661.7</v>
      </c>
      <c r="G677" s="146"/>
      <c r="H677" s="352"/>
      <c r="I677" s="352">
        <v>69</v>
      </c>
      <c r="J677" s="84"/>
      <c r="K677" s="89"/>
      <c r="L677" s="82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  <c r="AA677" s="98"/>
      <c r="AB677" s="98"/>
      <c r="AC677" s="98"/>
      <c r="AD677" s="98"/>
      <c r="AE677" s="98"/>
      <c r="AF677" s="98"/>
      <c r="AG677" s="98"/>
      <c r="AH677" s="98"/>
      <c r="AI677" s="98"/>
      <c r="AJ677" s="98"/>
      <c r="AK677" s="98"/>
      <c r="AL677" s="98"/>
      <c r="AM677" s="98"/>
      <c r="AN677" s="98"/>
      <c r="AO677" s="98"/>
      <c r="AP677" s="98"/>
      <c r="AQ677" s="98"/>
      <c r="AR677" s="98"/>
      <c r="AS677" s="98"/>
      <c r="AT677" s="98"/>
      <c r="AU677" s="98"/>
      <c r="AV677" s="98"/>
      <c r="AW677" s="98"/>
      <c r="AX677" s="98"/>
      <c r="AY677" s="98"/>
      <c r="AZ677" s="98"/>
      <c r="BA677" s="98"/>
      <c r="BB677" s="98"/>
      <c r="BC677" s="98"/>
      <c r="BD677" s="98"/>
      <c r="BE677" s="98"/>
      <c r="BF677" s="98"/>
      <c r="BG677" s="98"/>
      <c r="BH677" s="98"/>
      <c r="BI677" s="98"/>
      <c r="BJ677" s="98"/>
      <c r="BK677" s="98"/>
      <c r="BL677" s="98"/>
      <c r="BM677" s="98"/>
      <c r="BN677" s="98"/>
      <c r="BO677" s="98"/>
      <c r="BP677" s="98"/>
      <c r="BQ677" s="98"/>
      <c r="BR677" s="98"/>
      <c r="BS677" s="98"/>
    </row>
    <row r="678" spans="1:71" ht="12.75">
      <c r="A678" s="142">
        <f>A200+A247+A327+A471+A543+A635+A677</f>
        <v>217</v>
      </c>
      <c r="B678" s="319" t="s">
        <v>109</v>
      </c>
      <c r="C678" s="30"/>
      <c r="D678" s="29"/>
      <c r="E678" s="30"/>
      <c r="F678" s="353">
        <f>F200+F247+F327+F471+F543+F635+F677</f>
        <v>30034.6</v>
      </c>
      <c r="G678" s="354"/>
      <c r="H678" s="355"/>
      <c r="I678" s="356">
        <f>I200+I247+I327+I471+I543+I635+I677</f>
        <v>1333</v>
      </c>
      <c r="J678" s="72"/>
      <c r="K678" s="73"/>
      <c r="L678" s="73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  <c r="AA678" s="98"/>
      <c r="AB678" s="98"/>
      <c r="AC678" s="98"/>
      <c r="AD678" s="98"/>
      <c r="AE678" s="98"/>
      <c r="AF678" s="98"/>
      <c r="AG678" s="98"/>
      <c r="AH678" s="98"/>
      <c r="AI678" s="98"/>
      <c r="AJ678" s="98"/>
      <c r="AK678" s="98"/>
      <c r="AL678" s="98"/>
      <c r="AM678" s="98"/>
      <c r="AN678" s="98"/>
      <c r="AO678" s="98"/>
      <c r="AP678" s="98"/>
      <c r="AQ678" s="98"/>
      <c r="AR678" s="98"/>
      <c r="AS678" s="98"/>
      <c r="AT678" s="98"/>
      <c r="AU678" s="98"/>
      <c r="AV678" s="98"/>
      <c r="AW678" s="98"/>
      <c r="AX678" s="98"/>
      <c r="AY678" s="98"/>
      <c r="AZ678" s="98"/>
      <c r="BA678" s="98"/>
      <c r="BB678" s="98"/>
      <c r="BC678" s="98"/>
      <c r="BD678" s="98"/>
      <c r="BE678" s="98"/>
      <c r="BF678" s="98"/>
      <c r="BG678" s="98"/>
      <c r="BH678" s="98"/>
      <c r="BI678" s="98"/>
      <c r="BJ678" s="98"/>
      <c r="BK678" s="98"/>
      <c r="BL678" s="98"/>
      <c r="BM678" s="98"/>
      <c r="BN678" s="98"/>
      <c r="BO678" s="98"/>
      <c r="BP678" s="98"/>
      <c r="BQ678" s="98"/>
      <c r="BR678" s="98"/>
      <c r="BS678" s="98"/>
    </row>
    <row r="679" spans="1:71" ht="12.75">
      <c r="A679" s="12"/>
      <c r="B679" s="17"/>
      <c r="C679" s="17"/>
      <c r="D679" s="17"/>
      <c r="E679" s="17"/>
      <c r="F679" s="17"/>
      <c r="G679" s="17"/>
      <c r="H679" s="17"/>
      <c r="I679" s="17"/>
      <c r="J679" s="4"/>
      <c r="K679" s="4"/>
      <c r="L679" s="4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  <c r="AA679" s="98"/>
      <c r="AB679" s="98"/>
      <c r="AC679" s="98"/>
      <c r="AD679" s="98"/>
      <c r="AE679" s="98"/>
      <c r="AF679" s="98"/>
      <c r="AG679" s="98"/>
      <c r="AH679" s="98"/>
      <c r="AI679" s="98"/>
      <c r="AJ679" s="98"/>
      <c r="AK679" s="98"/>
      <c r="AL679" s="98"/>
      <c r="AM679" s="98"/>
      <c r="AN679" s="98"/>
      <c r="AO679" s="98"/>
      <c r="AP679" s="98"/>
      <c r="AQ679" s="98"/>
      <c r="AR679" s="98"/>
      <c r="AS679" s="98"/>
      <c r="AT679" s="98"/>
      <c r="AU679" s="98"/>
      <c r="AV679" s="98"/>
      <c r="AW679" s="98"/>
      <c r="AX679" s="98"/>
      <c r="AY679" s="98"/>
      <c r="AZ679" s="98"/>
      <c r="BA679" s="98"/>
      <c r="BB679" s="98"/>
      <c r="BC679" s="98"/>
      <c r="BD679" s="98"/>
      <c r="BE679" s="98"/>
      <c r="BF679" s="98"/>
      <c r="BG679" s="98"/>
      <c r="BH679" s="98"/>
      <c r="BI679" s="98"/>
      <c r="BJ679" s="98"/>
      <c r="BK679" s="98"/>
      <c r="BL679" s="98"/>
      <c r="BM679" s="98"/>
      <c r="BN679" s="98"/>
      <c r="BO679" s="98"/>
      <c r="BP679" s="98"/>
      <c r="BQ679" s="98"/>
      <c r="BR679" s="98"/>
      <c r="BS679" s="98"/>
    </row>
    <row r="680" spans="1:71" ht="15.75">
      <c r="A680" s="26"/>
      <c r="B680" s="22" t="s">
        <v>592</v>
      </c>
      <c r="C680" s="22"/>
      <c r="D680" s="22"/>
      <c r="E680" s="59"/>
      <c r="F680" s="59"/>
      <c r="G680" s="59"/>
      <c r="H680" s="22" t="s">
        <v>592</v>
      </c>
      <c r="I680" s="59"/>
      <c r="J680" s="40"/>
      <c r="K680" s="4"/>
      <c r="L680" s="4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  <c r="AA680" s="98"/>
      <c r="AB680" s="98"/>
      <c r="AC680" s="98"/>
      <c r="AD680" s="98"/>
      <c r="AE680" s="98"/>
      <c r="AF680" s="98"/>
      <c r="AG680" s="98"/>
      <c r="AH680" s="98"/>
      <c r="AI680" s="98"/>
      <c r="AJ680" s="98"/>
      <c r="AK680" s="98"/>
      <c r="AL680" s="98"/>
      <c r="AM680" s="98"/>
      <c r="AN680" s="98"/>
      <c r="AO680" s="98"/>
      <c r="AP680" s="98"/>
      <c r="AQ680" s="98"/>
      <c r="AR680" s="98"/>
      <c r="AS680" s="98"/>
      <c r="AT680" s="98"/>
      <c r="AU680" s="98"/>
      <c r="AV680" s="98"/>
      <c r="AW680" s="98"/>
      <c r="AX680" s="98"/>
      <c r="AY680" s="98"/>
      <c r="AZ680" s="98"/>
      <c r="BA680" s="98"/>
      <c r="BB680" s="98"/>
      <c r="BC680" s="98"/>
      <c r="BD680" s="98"/>
      <c r="BE680" s="98"/>
      <c r="BF680" s="98"/>
      <c r="BG680" s="98"/>
      <c r="BH680" s="98"/>
      <c r="BI680" s="98"/>
      <c r="BJ680" s="98"/>
      <c r="BK680" s="98"/>
      <c r="BL680" s="98"/>
      <c r="BM680" s="98"/>
      <c r="BN680" s="98"/>
      <c r="BO680" s="98"/>
      <c r="BP680" s="98"/>
      <c r="BQ680" s="98"/>
      <c r="BR680" s="98"/>
      <c r="BS680" s="98"/>
    </row>
    <row r="681" spans="2:71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  <c r="AA681" s="98"/>
      <c r="AB681" s="98"/>
      <c r="AC681" s="98"/>
      <c r="AD681" s="98"/>
      <c r="AE681" s="98"/>
      <c r="AF681" s="98"/>
      <c r="AG681" s="98"/>
      <c r="AH681" s="98"/>
      <c r="AI681" s="98"/>
      <c r="AJ681" s="98"/>
      <c r="AK681" s="98"/>
      <c r="AL681" s="98"/>
      <c r="AM681" s="98"/>
      <c r="AN681" s="98"/>
      <c r="AO681" s="98"/>
      <c r="AP681" s="98"/>
      <c r="AQ681" s="98"/>
      <c r="AR681" s="98"/>
      <c r="AS681" s="98"/>
      <c r="AT681" s="98"/>
      <c r="AU681" s="98"/>
      <c r="AV681" s="98"/>
      <c r="AW681" s="98"/>
      <c r="AX681" s="98"/>
      <c r="AY681" s="98"/>
      <c r="AZ681" s="98"/>
      <c r="BA681" s="98"/>
      <c r="BB681" s="98"/>
      <c r="BC681" s="98"/>
      <c r="BD681" s="98"/>
      <c r="BE681" s="98"/>
      <c r="BF681" s="98"/>
      <c r="BG681" s="98"/>
      <c r="BH681" s="98"/>
      <c r="BI681" s="98"/>
      <c r="BJ681" s="98"/>
      <c r="BK681" s="98"/>
      <c r="BL681" s="98"/>
      <c r="BM681" s="98"/>
      <c r="BN681" s="98"/>
      <c r="BO681" s="98"/>
      <c r="BP681" s="98"/>
      <c r="BQ681" s="98"/>
      <c r="BR681" s="98"/>
      <c r="BS681" s="98"/>
    </row>
    <row r="682" spans="2:71" ht="12.75">
      <c r="B682" s="1"/>
      <c r="C682" s="1"/>
      <c r="D682" s="1"/>
      <c r="E682" s="1"/>
      <c r="J682" s="1"/>
      <c r="L682" s="1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  <c r="AK682" s="98"/>
      <c r="AL682" s="98"/>
      <c r="AM682" s="98"/>
      <c r="AN682" s="98"/>
      <c r="AO682" s="98"/>
      <c r="AP682" s="98"/>
      <c r="AQ682" s="98"/>
      <c r="AR682" s="98"/>
      <c r="AS682" s="98"/>
      <c r="AT682" s="98"/>
      <c r="AU682" s="98"/>
      <c r="AV682" s="98"/>
      <c r="AW682" s="98"/>
      <c r="AX682" s="98"/>
      <c r="AY682" s="98"/>
      <c r="AZ682" s="98"/>
      <c r="BA682" s="98"/>
      <c r="BB682" s="98"/>
      <c r="BC682" s="98"/>
      <c r="BD682" s="98"/>
      <c r="BE682" s="98"/>
      <c r="BF682" s="98"/>
      <c r="BG682" s="98"/>
      <c r="BH682" s="98"/>
      <c r="BI682" s="98"/>
      <c r="BJ682" s="98"/>
      <c r="BK682" s="98"/>
      <c r="BL682" s="98"/>
      <c r="BM682" s="98"/>
      <c r="BN682" s="98"/>
      <c r="BO682" s="98"/>
      <c r="BP682" s="98"/>
      <c r="BQ682" s="98"/>
      <c r="BR682" s="98"/>
      <c r="BS682" s="98"/>
    </row>
    <row r="683" spans="3:71" ht="12.75">
      <c r="C683" s="1"/>
      <c r="D683" s="1"/>
      <c r="I683" s="1"/>
      <c r="J683" s="1"/>
      <c r="L683" s="1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  <c r="AA683" s="98"/>
      <c r="AB683" s="98"/>
      <c r="AC683" s="98"/>
      <c r="AD683" s="98"/>
      <c r="AE683" s="98"/>
      <c r="AF683" s="98"/>
      <c r="AG683" s="98"/>
      <c r="AH683" s="98"/>
      <c r="AI683" s="98"/>
      <c r="AJ683" s="98"/>
      <c r="AK683" s="98"/>
      <c r="AL683" s="98"/>
      <c r="AM683" s="98"/>
      <c r="AN683" s="98"/>
      <c r="AO683" s="98"/>
      <c r="AP683" s="98"/>
      <c r="AQ683" s="98"/>
      <c r="AR683" s="98"/>
      <c r="AS683" s="98"/>
      <c r="AT683" s="98"/>
      <c r="AU683" s="98"/>
      <c r="AV683" s="98"/>
      <c r="AW683" s="98"/>
      <c r="AX683" s="98"/>
      <c r="AY683" s="98"/>
      <c r="AZ683" s="98"/>
      <c r="BA683" s="98"/>
      <c r="BB683" s="98"/>
      <c r="BC683" s="98"/>
      <c r="BD683" s="98"/>
      <c r="BE683" s="98"/>
      <c r="BF683" s="98"/>
      <c r="BG683" s="98"/>
      <c r="BH683" s="98"/>
      <c r="BI683" s="98"/>
      <c r="BJ683" s="98"/>
      <c r="BK683" s="98"/>
      <c r="BL683" s="98"/>
      <c r="BM683" s="98"/>
      <c r="BN683" s="98"/>
      <c r="BO683" s="98"/>
      <c r="BP683" s="98"/>
      <c r="BQ683" s="98"/>
      <c r="BR683" s="98"/>
      <c r="BS683" s="98"/>
    </row>
    <row r="684" spans="1:71" ht="12.75">
      <c r="A684"/>
      <c r="L684" s="1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  <c r="AA684" s="98"/>
      <c r="AB684" s="98"/>
      <c r="AC684" s="98"/>
      <c r="AD684" s="98"/>
      <c r="AE684" s="98"/>
      <c r="AF684" s="98"/>
      <c r="AG684" s="98"/>
      <c r="AH684" s="98"/>
      <c r="AI684" s="98"/>
      <c r="AJ684" s="98"/>
      <c r="AK684" s="98"/>
      <c r="AL684" s="98"/>
      <c r="AM684" s="98"/>
      <c r="AN684" s="98"/>
      <c r="AO684" s="98"/>
      <c r="AP684" s="98"/>
      <c r="AQ684" s="98"/>
      <c r="AR684" s="98"/>
      <c r="AS684" s="98"/>
      <c r="AT684" s="98"/>
      <c r="AU684" s="98"/>
      <c r="AV684" s="98"/>
      <c r="AW684" s="98"/>
      <c r="AX684" s="98"/>
      <c r="AY684" s="98"/>
      <c r="AZ684" s="98"/>
      <c r="BA684" s="98"/>
      <c r="BB684" s="98"/>
      <c r="BC684" s="98"/>
      <c r="BD684" s="98"/>
      <c r="BE684" s="98"/>
      <c r="BF684" s="98"/>
      <c r="BG684" s="98"/>
      <c r="BH684" s="98"/>
      <c r="BI684" s="98"/>
      <c r="BJ684" s="98"/>
      <c r="BK684" s="98"/>
      <c r="BL684" s="98"/>
      <c r="BM684" s="98"/>
      <c r="BN684" s="98"/>
      <c r="BO684" s="98"/>
      <c r="BP684" s="98"/>
      <c r="BQ684" s="98"/>
      <c r="BR684" s="98"/>
      <c r="BS684" s="98"/>
    </row>
    <row r="685" spans="1:71" ht="12.75">
      <c r="A685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  <c r="AA685" s="98"/>
      <c r="AB685" s="98"/>
      <c r="AC685" s="98"/>
      <c r="AD685" s="98"/>
      <c r="AE685" s="98"/>
      <c r="AF685" s="98"/>
      <c r="AG685" s="98"/>
      <c r="AH685" s="98"/>
      <c r="AI685" s="98"/>
      <c r="AJ685" s="98"/>
      <c r="AK685" s="98"/>
      <c r="AL685" s="98"/>
      <c r="AM685" s="98"/>
      <c r="AN685" s="98"/>
      <c r="AO685" s="98"/>
      <c r="AP685" s="98"/>
      <c r="AQ685" s="98"/>
      <c r="AR685" s="98"/>
      <c r="AS685" s="98"/>
      <c r="AT685" s="98"/>
      <c r="AU685" s="98"/>
      <c r="AV685" s="98"/>
      <c r="AW685" s="98"/>
      <c r="AX685" s="98"/>
      <c r="AY685" s="98"/>
      <c r="AZ685" s="98"/>
      <c r="BA685" s="98"/>
      <c r="BB685" s="98"/>
      <c r="BC685" s="98"/>
      <c r="BD685" s="98"/>
      <c r="BE685" s="98"/>
      <c r="BF685" s="98"/>
      <c r="BG685" s="98"/>
      <c r="BH685" s="98"/>
      <c r="BI685" s="98"/>
      <c r="BJ685" s="98"/>
      <c r="BK685" s="98"/>
      <c r="BL685" s="98"/>
      <c r="BM685" s="98"/>
      <c r="BN685" s="98"/>
      <c r="BO685" s="98"/>
      <c r="BP685" s="98"/>
      <c r="BQ685" s="98"/>
      <c r="BR685" s="98"/>
      <c r="BS685" s="98"/>
    </row>
    <row r="686" spans="1:71" ht="12.75">
      <c r="A686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  <c r="AK686" s="98"/>
      <c r="AL686" s="98"/>
      <c r="AM686" s="98"/>
      <c r="AN686" s="98"/>
      <c r="AO686" s="98"/>
      <c r="AP686" s="98"/>
      <c r="AQ686" s="98"/>
      <c r="AR686" s="98"/>
      <c r="AS686" s="98"/>
      <c r="AT686" s="98"/>
      <c r="AU686" s="98"/>
      <c r="AV686" s="98"/>
      <c r="AW686" s="98"/>
      <c r="AX686" s="98"/>
      <c r="AY686" s="98"/>
      <c r="AZ686" s="98"/>
      <c r="BA686" s="98"/>
      <c r="BB686" s="98"/>
      <c r="BC686" s="98"/>
      <c r="BD686" s="98"/>
      <c r="BE686" s="98"/>
      <c r="BF686" s="98"/>
      <c r="BG686" s="98"/>
      <c r="BH686" s="98"/>
      <c r="BI686" s="98"/>
      <c r="BJ686" s="98"/>
      <c r="BK686" s="98"/>
      <c r="BL686" s="98"/>
      <c r="BM686" s="98"/>
      <c r="BN686" s="98"/>
      <c r="BO686" s="98"/>
      <c r="BP686" s="98"/>
      <c r="BQ686" s="98"/>
      <c r="BR686" s="98"/>
      <c r="BS686" s="98"/>
    </row>
    <row r="687" spans="1:71" ht="12.75">
      <c r="A687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  <c r="AK687" s="98"/>
      <c r="AL687" s="98"/>
      <c r="AM687" s="98"/>
      <c r="AN687" s="98"/>
      <c r="AO687" s="98"/>
      <c r="AP687" s="98"/>
      <c r="AQ687" s="98"/>
      <c r="AR687" s="98"/>
      <c r="AS687" s="98"/>
      <c r="AT687" s="98"/>
      <c r="AU687" s="98"/>
      <c r="AV687" s="98"/>
      <c r="AW687" s="98"/>
      <c r="AX687" s="98"/>
      <c r="AY687" s="98"/>
      <c r="AZ687" s="98"/>
      <c r="BA687" s="98"/>
      <c r="BB687" s="98"/>
      <c r="BC687" s="98"/>
      <c r="BD687" s="98"/>
      <c r="BE687" s="98"/>
      <c r="BF687" s="98"/>
      <c r="BG687" s="98"/>
      <c r="BH687" s="98"/>
      <c r="BI687" s="98"/>
      <c r="BJ687" s="98"/>
      <c r="BK687" s="98"/>
      <c r="BL687" s="98"/>
      <c r="BM687" s="98"/>
      <c r="BN687" s="98"/>
      <c r="BO687" s="98"/>
      <c r="BP687" s="98"/>
      <c r="BQ687" s="98"/>
      <c r="BR687" s="98"/>
      <c r="BS687" s="98"/>
    </row>
    <row r="688" spans="1:71" ht="12.75">
      <c r="A68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  <c r="AA688" s="98"/>
      <c r="AB688" s="98"/>
      <c r="AC688" s="98"/>
      <c r="AD688" s="98"/>
      <c r="AE688" s="98"/>
      <c r="AF688" s="98"/>
      <c r="AG688" s="98"/>
      <c r="AH688" s="98"/>
      <c r="AI688" s="98"/>
      <c r="AJ688" s="98"/>
      <c r="AK688" s="98"/>
      <c r="AL688" s="98"/>
      <c r="AM688" s="98"/>
      <c r="AN688" s="98"/>
      <c r="AO688" s="98"/>
      <c r="AP688" s="98"/>
      <c r="AQ688" s="98"/>
      <c r="AR688" s="98"/>
      <c r="AS688" s="98"/>
      <c r="AT688" s="98"/>
      <c r="AU688" s="98"/>
      <c r="AV688" s="98"/>
      <c r="AW688" s="98"/>
      <c r="AX688" s="98"/>
      <c r="AY688" s="98"/>
      <c r="AZ688" s="98"/>
      <c r="BA688" s="98"/>
      <c r="BB688" s="98"/>
      <c r="BC688" s="98"/>
      <c r="BD688" s="98"/>
      <c r="BE688" s="98"/>
      <c r="BF688" s="98"/>
      <c r="BG688" s="98"/>
      <c r="BH688" s="98"/>
      <c r="BI688" s="98"/>
      <c r="BJ688" s="98"/>
      <c r="BK688" s="98"/>
      <c r="BL688" s="98"/>
      <c r="BM688" s="98"/>
      <c r="BN688" s="98"/>
      <c r="BO688" s="98"/>
      <c r="BP688" s="98"/>
      <c r="BQ688" s="98"/>
      <c r="BR688" s="98"/>
      <c r="BS688" s="98"/>
    </row>
    <row r="689" spans="1:71" ht="12.75">
      <c r="A689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  <c r="AA689" s="98"/>
      <c r="AB689" s="98"/>
      <c r="AC689" s="98"/>
      <c r="AD689" s="98"/>
      <c r="AE689" s="98"/>
      <c r="AF689" s="98"/>
      <c r="AG689" s="98"/>
      <c r="AH689" s="98"/>
      <c r="AI689" s="98"/>
      <c r="AJ689" s="98"/>
      <c r="AK689" s="98"/>
      <c r="AL689" s="98"/>
      <c r="AM689" s="98"/>
      <c r="AN689" s="98"/>
      <c r="AO689" s="98"/>
      <c r="AP689" s="98"/>
      <c r="AQ689" s="98"/>
      <c r="AR689" s="98"/>
      <c r="AS689" s="98"/>
      <c r="AT689" s="98"/>
      <c r="AU689" s="98"/>
      <c r="AV689" s="98"/>
      <c r="AW689" s="98"/>
      <c r="AX689" s="98"/>
      <c r="AY689" s="98"/>
      <c r="AZ689" s="98"/>
      <c r="BA689" s="98"/>
      <c r="BB689" s="98"/>
      <c r="BC689" s="98"/>
      <c r="BD689" s="98"/>
      <c r="BE689" s="98"/>
      <c r="BF689" s="98"/>
      <c r="BG689" s="98"/>
      <c r="BH689" s="98"/>
      <c r="BI689" s="98"/>
      <c r="BJ689" s="98"/>
      <c r="BK689" s="98"/>
      <c r="BL689" s="98"/>
      <c r="BM689" s="98"/>
      <c r="BN689" s="98"/>
      <c r="BO689" s="98"/>
      <c r="BP689" s="98"/>
      <c r="BQ689" s="98"/>
      <c r="BR689" s="98"/>
      <c r="BS689" s="98"/>
    </row>
    <row r="690" spans="1:71" ht="12.75">
      <c r="A690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  <c r="AA690" s="98"/>
      <c r="AB690" s="98"/>
      <c r="AC690" s="98"/>
      <c r="AD690" s="98"/>
      <c r="AE690" s="98"/>
      <c r="AF690" s="98"/>
      <c r="AG690" s="98"/>
      <c r="AH690" s="98"/>
      <c r="AI690" s="98"/>
      <c r="AJ690" s="98"/>
      <c r="AK690" s="98"/>
      <c r="AL690" s="98"/>
      <c r="AM690" s="98"/>
      <c r="AN690" s="98"/>
      <c r="AO690" s="98"/>
      <c r="AP690" s="98"/>
      <c r="AQ690" s="98"/>
      <c r="AR690" s="98"/>
      <c r="AS690" s="98"/>
      <c r="AT690" s="98"/>
      <c r="AU690" s="98"/>
      <c r="AV690" s="98"/>
      <c r="AW690" s="98"/>
      <c r="AX690" s="98"/>
      <c r="AY690" s="98"/>
      <c r="AZ690" s="98"/>
      <c r="BA690" s="98"/>
      <c r="BB690" s="98"/>
      <c r="BC690" s="98"/>
      <c r="BD690" s="98"/>
      <c r="BE690" s="98"/>
      <c r="BF690" s="98"/>
      <c r="BG690" s="98"/>
      <c r="BH690" s="98"/>
      <c r="BI690" s="98"/>
      <c r="BJ690" s="98"/>
      <c r="BK690" s="98"/>
      <c r="BL690" s="98"/>
      <c r="BM690" s="98"/>
      <c r="BN690" s="98"/>
      <c r="BO690" s="98"/>
      <c r="BP690" s="98"/>
      <c r="BQ690" s="98"/>
      <c r="BR690" s="98"/>
      <c r="BS690" s="98"/>
    </row>
    <row r="691" spans="1:71" ht="12.75">
      <c r="A691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  <c r="AC691" s="98"/>
      <c r="AD691" s="98"/>
      <c r="AE691" s="98"/>
      <c r="AF691" s="98"/>
      <c r="AG691" s="98"/>
      <c r="AH691" s="98"/>
      <c r="AI691" s="98"/>
      <c r="AJ691" s="98"/>
      <c r="AK691" s="98"/>
      <c r="AL691" s="98"/>
      <c r="AM691" s="98"/>
      <c r="AN691" s="98"/>
      <c r="AO691" s="98"/>
      <c r="AP691" s="98"/>
      <c r="AQ691" s="98"/>
      <c r="AR691" s="98"/>
      <c r="AS691" s="98"/>
      <c r="AT691" s="98"/>
      <c r="AU691" s="98"/>
      <c r="AV691" s="98"/>
      <c r="AW691" s="98"/>
      <c r="AX691" s="98"/>
      <c r="AY691" s="98"/>
      <c r="AZ691" s="98"/>
      <c r="BA691" s="98"/>
      <c r="BB691" s="98"/>
      <c r="BC691" s="98"/>
      <c r="BD691" s="98"/>
      <c r="BE691" s="98"/>
      <c r="BF691" s="98"/>
      <c r="BG691" s="98"/>
      <c r="BH691" s="98"/>
      <c r="BI691" s="98"/>
      <c r="BJ691" s="98"/>
      <c r="BK691" s="98"/>
      <c r="BL691" s="98"/>
      <c r="BM691" s="98"/>
      <c r="BN691" s="98"/>
      <c r="BO691" s="98"/>
      <c r="BP691" s="98"/>
      <c r="BQ691" s="98"/>
      <c r="BR691" s="98"/>
      <c r="BS691" s="98"/>
    </row>
    <row r="692" spans="1:71" ht="12.75">
      <c r="A692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  <c r="AA692" s="98"/>
      <c r="AB692" s="98"/>
      <c r="AC692" s="98"/>
      <c r="AD692" s="98"/>
      <c r="AE692" s="98"/>
      <c r="AF692" s="98"/>
      <c r="AG692" s="98"/>
      <c r="AH692" s="98"/>
      <c r="AI692" s="98"/>
      <c r="AJ692" s="98"/>
      <c r="AK692" s="98"/>
      <c r="AL692" s="98"/>
      <c r="AM692" s="98"/>
      <c r="AN692" s="98"/>
      <c r="AO692" s="98"/>
      <c r="AP692" s="98"/>
      <c r="AQ692" s="98"/>
      <c r="AR692" s="98"/>
      <c r="AS692" s="98"/>
      <c r="AT692" s="98"/>
      <c r="AU692" s="98"/>
      <c r="AV692" s="98"/>
      <c r="AW692" s="98"/>
      <c r="AX692" s="98"/>
      <c r="AY692" s="98"/>
      <c r="AZ692" s="98"/>
      <c r="BA692" s="98"/>
      <c r="BB692" s="98"/>
      <c r="BC692" s="98"/>
      <c r="BD692" s="98"/>
      <c r="BE692" s="98"/>
      <c r="BF692" s="98"/>
      <c r="BG692" s="98"/>
      <c r="BH692" s="98"/>
      <c r="BI692" s="98"/>
      <c r="BJ692" s="98"/>
      <c r="BK692" s="98"/>
      <c r="BL692" s="98"/>
      <c r="BM692" s="98"/>
      <c r="BN692" s="98"/>
      <c r="BO692" s="98"/>
      <c r="BP692" s="98"/>
      <c r="BQ692" s="98"/>
      <c r="BR692" s="98"/>
      <c r="BS692" s="98"/>
    </row>
    <row r="693" spans="1:71" ht="12.75">
      <c r="A693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  <c r="AA693" s="98"/>
      <c r="AB693" s="98"/>
      <c r="AC693" s="98"/>
      <c r="AD693" s="98"/>
      <c r="AE693" s="98"/>
      <c r="AF693" s="98"/>
      <c r="AG693" s="98"/>
      <c r="AH693" s="98"/>
      <c r="AI693" s="98"/>
      <c r="AJ693" s="98"/>
      <c r="AK693" s="98"/>
      <c r="AL693" s="98"/>
      <c r="AM693" s="98"/>
      <c r="AN693" s="98"/>
      <c r="AO693" s="98"/>
      <c r="AP693" s="98"/>
      <c r="AQ693" s="98"/>
      <c r="AR693" s="98"/>
      <c r="AS693" s="98"/>
      <c r="AT693" s="98"/>
      <c r="AU693" s="98"/>
      <c r="AV693" s="98"/>
      <c r="AW693" s="98"/>
      <c r="AX693" s="98"/>
      <c r="AY693" s="98"/>
      <c r="AZ693" s="98"/>
      <c r="BA693" s="98"/>
      <c r="BB693" s="98"/>
      <c r="BC693" s="98"/>
      <c r="BD693" s="98"/>
      <c r="BE693" s="98"/>
      <c r="BF693" s="98"/>
      <c r="BG693" s="98"/>
      <c r="BH693" s="98"/>
      <c r="BI693" s="98"/>
      <c r="BJ693" s="98"/>
      <c r="BK693" s="98"/>
      <c r="BL693" s="98"/>
      <c r="BM693" s="98"/>
      <c r="BN693" s="98"/>
      <c r="BO693" s="98"/>
      <c r="BP693" s="98"/>
      <c r="BQ693" s="98"/>
      <c r="BR693" s="98"/>
      <c r="BS693" s="98"/>
    </row>
    <row r="694" spans="1:71" ht="12.75">
      <c r="A694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  <c r="AA694" s="98"/>
      <c r="AB694" s="98"/>
      <c r="AC694" s="98"/>
      <c r="AD694" s="98"/>
      <c r="AE694" s="98"/>
      <c r="AF694" s="98"/>
      <c r="AG694" s="98"/>
      <c r="AH694" s="98"/>
      <c r="AI694" s="98"/>
      <c r="AJ694" s="98"/>
      <c r="AK694" s="98"/>
      <c r="AL694" s="98"/>
      <c r="AM694" s="98"/>
      <c r="AN694" s="98"/>
      <c r="AO694" s="98"/>
      <c r="AP694" s="98"/>
      <c r="AQ694" s="98"/>
      <c r="AR694" s="98"/>
      <c r="AS694" s="98"/>
      <c r="AT694" s="98"/>
      <c r="AU694" s="98"/>
      <c r="AV694" s="98"/>
      <c r="AW694" s="98"/>
      <c r="AX694" s="98"/>
      <c r="AY694" s="98"/>
      <c r="AZ694" s="98"/>
      <c r="BA694" s="98"/>
      <c r="BB694" s="98"/>
      <c r="BC694" s="98"/>
      <c r="BD694" s="98"/>
      <c r="BE694" s="98"/>
      <c r="BF694" s="98"/>
      <c r="BG694" s="98"/>
      <c r="BH694" s="98"/>
      <c r="BI694" s="98"/>
      <c r="BJ694" s="98"/>
      <c r="BK694" s="98"/>
      <c r="BL694" s="98"/>
      <c r="BM694" s="98"/>
      <c r="BN694" s="98"/>
      <c r="BO694" s="98"/>
      <c r="BP694" s="98"/>
      <c r="BQ694" s="98"/>
      <c r="BR694" s="98"/>
      <c r="BS694" s="98"/>
    </row>
    <row r="695" spans="1:71" ht="12.75">
      <c r="A695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  <c r="AA695" s="98"/>
      <c r="AB695" s="98"/>
      <c r="AC695" s="98"/>
      <c r="AD695" s="98"/>
      <c r="AE695" s="98"/>
      <c r="AF695" s="98"/>
      <c r="AG695" s="98"/>
      <c r="AH695" s="98"/>
      <c r="AI695" s="98"/>
      <c r="AJ695" s="98"/>
      <c r="AK695" s="98"/>
      <c r="AL695" s="98"/>
      <c r="AM695" s="98"/>
      <c r="AN695" s="98"/>
      <c r="AO695" s="98"/>
      <c r="AP695" s="98"/>
      <c r="AQ695" s="98"/>
      <c r="AR695" s="98"/>
      <c r="AS695" s="98"/>
      <c r="AT695" s="98"/>
      <c r="AU695" s="98"/>
      <c r="AV695" s="98"/>
      <c r="AW695" s="98"/>
      <c r="AX695" s="98"/>
      <c r="AY695" s="98"/>
      <c r="AZ695" s="98"/>
      <c r="BA695" s="98"/>
      <c r="BB695" s="98"/>
      <c r="BC695" s="98"/>
      <c r="BD695" s="98"/>
      <c r="BE695" s="98"/>
      <c r="BF695" s="98"/>
      <c r="BG695" s="98"/>
      <c r="BH695" s="98"/>
      <c r="BI695" s="98"/>
      <c r="BJ695" s="98"/>
      <c r="BK695" s="98"/>
      <c r="BL695" s="98"/>
      <c r="BM695" s="98"/>
      <c r="BN695" s="98"/>
      <c r="BO695" s="98"/>
      <c r="BP695" s="98"/>
      <c r="BQ695" s="98"/>
      <c r="BR695" s="98"/>
      <c r="BS695" s="98"/>
    </row>
    <row r="696" spans="1:71" ht="12.75">
      <c r="A696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  <c r="AA696" s="98"/>
      <c r="AB696" s="98"/>
      <c r="AC696" s="98"/>
      <c r="AD696" s="98"/>
      <c r="AE696" s="98"/>
      <c r="AF696" s="98"/>
      <c r="AG696" s="98"/>
      <c r="AH696" s="98"/>
      <c r="AI696" s="98"/>
      <c r="AJ696" s="98"/>
      <c r="AK696" s="98"/>
      <c r="AL696" s="98"/>
      <c r="AM696" s="98"/>
      <c r="AN696" s="98"/>
      <c r="AO696" s="98"/>
      <c r="AP696" s="98"/>
      <c r="AQ696" s="98"/>
      <c r="AR696" s="98"/>
      <c r="AS696" s="98"/>
      <c r="AT696" s="98"/>
      <c r="AU696" s="98"/>
      <c r="AV696" s="98"/>
      <c r="AW696" s="98"/>
      <c r="AX696" s="98"/>
      <c r="AY696" s="98"/>
      <c r="AZ696" s="98"/>
      <c r="BA696" s="98"/>
      <c r="BB696" s="98"/>
      <c r="BC696" s="98"/>
      <c r="BD696" s="98"/>
      <c r="BE696" s="98"/>
      <c r="BF696" s="98"/>
      <c r="BG696" s="98"/>
      <c r="BH696" s="98"/>
      <c r="BI696" s="98"/>
      <c r="BJ696" s="98"/>
      <c r="BK696" s="98"/>
      <c r="BL696" s="98"/>
      <c r="BM696" s="98"/>
      <c r="BN696" s="98"/>
      <c r="BO696" s="98"/>
      <c r="BP696" s="98"/>
      <c r="BQ696" s="98"/>
      <c r="BR696" s="98"/>
      <c r="BS696" s="98"/>
    </row>
    <row r="697" spans="1:71" ht="12.75">
      <c r="A697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  <c r="AA697" s="98"/>
      <c r="AB697" s="98"/>
      <c r="AC697" s="98"/>
      <c r="AD697" s="98"/>
      <c r="AE697" s="98"/>
      <c r="AF697" s="98"/>
      <c r="AG697" s="98"/>
      <c r="AH697" s="98"/>
      <c r="AI697" s="98"/>
      <c r="AJ697" s="98"/>
      <c r="AK697" s="98"/>
      <c r="AL697" s="98"/>
      <c r="AM697" s="98"/>
      <c r="AN697" s="98"/>
      <c r="AO697" s="98"/>
      <c r="AP697" s="98"/>
      <c r="AQ697" s="98"/>
      <c r="AR697" s="98"/>
      <c r="AS697" s="98"/>
      <c r="AT697" s="98"/>
      <c r="AU697" s="98"/>
      <c r="AV697" s="98"/>
      <c r="AW697" s="98"/>
      <c r="AX697" s="98"/>
      <c r="AY697" s="98"/>
      <c r="AZ697" s="98"/>
      <c r="BA697" s="98"/>
      <c r="BB697" s="98"/>
      <c r="BC697" s="98"/>
      <c r="BD697" s="98"/>
      <c r="BE697" s="98"/>
      <c r="BF697" s="98"/>
      <c r="BG697" s="98"/>
      <c r="BH697" s="98"/>
      <c r="BI697" s="98"/>
      <c r="BJ697" s="98"/>
      <c r="BK697" s="98"/>
      <c r="BL697" s="98"/>
      <c r="BM697" s="98"/>
      <c r="BN697" s="98"/>
      <c r="BO697" s="98"/>
      <c r="BP697" s="98"/>
      <c r="BQ697" s="98"/>
      <c r="BR697" s="98"/>
      <c r="BS697" s="98"/>
    </row>
    <row r="698" spans="1:71" ht="12.75">
      <c r="A6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  <c r="AA698" s="98"/>
      <c r="AB698" s="98"/>
      <c r="AC698" s="98"/>
      <c r="AD698" s="98"/>
      <c r="AE698" s="98"/>
      <c r="AF698" s="98"/>
      <c r="AG698" s="98"/>
      <c r="AH698" s="98"/>
      <c r="AI698" s="98"/>
      <c r="AJ698" s="98"/>
      <c r="AK698" s="98"/>
      <c r="AL698" s="98"/>
      <c r="AM698" s="98"/>
      <c r="AN698" s="98"/>
      <c r="AO698" s="98"/>
      <c r="AP698" s="98"/>
      <c r="AQ698" s="98"/>
      <c r="AR698" s="98"/>
      <c r="AS698" s="98"/>
      <c r="AT698" s="98"/>
      <c r="AU698" s="98"/>
      <c r="AV698" s="98"/>
      <c r="AW698" s="98"/>
      <c r="AX698" s="98"/>
      <c r="AY698" s="98"/>
      <c r="AZ698" s="98"/>
      <c r="BA698" s="98"/>
      <c r="BB698" s="98"/>
      <c r="BC698" s="98"/>
      <c r="BD698" s="98"/>
      <c r="BE698" s="98"/>
      <c r="BF698" s="98"/>
      <c r="BG698" s="98"/>
      <c r="BH698" s="98"/>
      <c r="BI698" s="98"/>
      <c r="BJ698" s="98"/>
      <c r="BK698" s="98"/>
      <c r="BL698" s="98"/>
      <c r="BM698" s="98"/>
      <c r="BN698" s="98"/>
      <c r="BO698" s="98"/>
      <c r="BP698" s="98"/>
      <c r="BQ698" s="98"/>
      <c r="BR698" s="98"/>
      <c r="BS698" s="98"/>
    </row>
    <row r="699" spans="1:71" ht="12.75">
      <c r="A699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  <c r="AA699" s="98"/>
      <c r="AB699" s="98"/>
      <c r="AC699" s="98"/>
      <c r="AD699" s="98"/>
      <c r="AE699" s="98"/>
      <c r="AF699" s="98"/>
      <c r="AG699" s="98"/>
      <c r="AH699" s="98"/>
      <c r="AI699" s="98"/>
      <c r="AJ699" s="98"/>
      <c r="AK699" s="98"/>
      <c r="AL699" s="98"/>
      <c r="AM699" s="98"/>
      <c r="AN699" s="98"/>
      <c r="AO699" s="98"/>
      <c r="AP699" s="98"/>
      <c r="AQ699" s="98"/>
      <c r="AR699" s="98"/>
      <c r="AS699" s="98"/>
      <c r="AT699" s="98"/>
      <c r="AU699" s="98"/>
      <c r="AV699" s="98"/>
      <c r="AW699" s="98"/>
      <c r="AX699" s="98"/>
      <c r="AY699" s="98"/>
      <c r="AZ699" s="98"/>
      <c r="BA699" s="98"/>
      <c r="BB699" s="98"/>
      <c r="BC699" s="98"/>
      <c r="BD699" s="98"/>
      <c r="BE699" s="98"/>
      <c r="BF699" s="98"/>
      <c r="BG699" s="98"/>
      <c r="BH699" s="98"/>
      <c r="BI699" s="98"/>
      <c r="BJ699" s="98"/>
      <c r="BK699" s="98"/>
      <c r="BL699" s="98"/>
      <c r="BM699" s="98"/>
      <c r="BN699" s="98"/>
      <c r="BO699" s="98"/>
      <c r="BP699" s="98"/>
      <c r="BQ699" s="98"/>
      <c r="BR699" s="98"/>
      <c r="BS699" s="98"/>
    </row>
    <row r="700" spans="13:71" ht="12.75"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  <c r="AA700" s="98"/>
      <c r="AB700" s="98"/>
      <c r="AC700" s="98"/>
      <c r="AD700" s="98"/>
      <c r="AE700" s="98"/>
      <c r="AF700" s="98"/>
      <c r="AG700" s="98"/>
      <c r="AH700" s="98"/>
      <c r="AI700" s="98"/>
      <c r="AJ700" s="98"/>
      <c r="AK700" s="98"/>
      <c r="AL700" s="98"/>
      <c r="AM700" s="98"/>
      <c r="AN700" s="98"/>
      <c r="AO700" s="98"/>
      <c r="AP700" s="98"/>
      <c r="AQ700" s="98"/>
      <c r="AR700" s="98"/>
      <c r="AS700" s="98"/>
      <c r="AT700" s="98"/>
      <c r="AU700" s="98"/>
      <c r="AV700" s="98"/>
      <c r="AW700" s="98"/>
      <c r="AX700" s="98"/>
      <c r="AY700" s="98"/>
      <c r="AZ700" s="98"/>
      <c r="BA700" s="98"/>
      <c r="BB700" s="98"/>
      <c r="BC700" s="98"/>
      <c r="BD700" s="98"/>
      <c r="BE700" s="98"/>
      <c r="BF700" s="98"/>
      <c r="BG700" s="98"/>
      <c r="BH700" s="98"/>
      <c r="BI700" s="98"/>
      <c r="BJ700" s="98"/>
      <c r="BK700" s="98"/>
      <c r="BL700" s="98"/>
      <c r="BM700" s="98"/>
      <c r="BN700" s="98"/>
      <c r="BO700" s="98"/>
      <c r="BP700" s="98"/>
      <c r="BQ700" s="98"/>
      <c r="BR700" s="98"/>
      <c r="BS700" s="98"/>
    </row>
    <row r="701" spans="13:71" ht="12.75"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  <c r="AA701" s="98"/>
      <c r="AB701" s="98"/>
      <c r="AC701" s="98"/>
      <c r="AD701" s="98"/>
      <c r="AE701" s="98"/>
      <c r="AF701" s="98"/>
      <c r="AG701" s="98"/>
      <c r="AH701" s="98"/>
      <c r="AI701" s="98"/>
      <c r="AJ701" s="98"/>
      <c r="AK701" s="98"/>
      <c r="AL701" s="98"/>
      <c r="AM701" s="98"/>
      <c r="AN701" s="98"/>
      <c r="AO701" s="98"/>
      <c r="AP701" s="98"/>
      <c r="AQ701" s="98"/>
      <c r="AR701" s="98"/>
      <c r="AS701" s="98"/>
      <c r="AT701" s="98"/>
      <c r="AU701" s="98"/>
      <c r="AV701" s="98"/>
      <c r="AW701" s="98"/>
      <c r="AX701" s="98"/>
      <c r="AY701" s="98"/>
      <c r="AZ701" s="98"/>
      <c r="BA701" s="98"/>
      <c r="BB701" s="98"/>
      <c r="BC701" s="98"/>
      <c r="BD701" s="98"/>
      <c r="BE701" s="98"/>
      <c r="BF701" s="98"/>
      <c r="BG701" s="98"/>
      <c r="BH701" s="98"/>
      <c r="BI701" s="98"/>
      <c r="BJ701" s="98"/>
      <c r="BK701" s="98"/>
      <c r="BL701" s="98"/>
      <c r="BM701" s="98"/>
      <c r="BN701" s="98"/>
      <c r="BO701" s="98"/>
      <c r="BP701" s="98"/>
      <c r="BQ701" s="98"/>
      <c r="BR701" s="98"/>
      <c r="BS701" s="98"/>
    </row>
    <row r="702" spans="13:71" ht="12.75"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  <c r="AA702" s="98"/>
      <c r="AB702" s="98"/>
      <c r="AC702" s="98"/>
      <c r="AD702" s="98"/>
      <c r="AE702" s="98"/>
      <c r="AF702" s="98"/>
      <c r="AG702" s="98"/>
      <c r="AH702" s="98"/>
      <c r="AI702" s="98"/>
      <c r="AJ702" s="98"/>
      <c r="AK702" s="98"/>
      <c r="AL702" s="98"/>
      <c r="AM702" s="98"/>
      <c r="AN702" s="98"/>
      <c r="AO702" s="98"/>
      <c r="AP702" s="98"/>
      <c r="AQ702" s="98"/>
      <c r="AR702" s="98"/>
      <c r="AS702" s="98"/>
      <c r="AT702" s="98"/>
      <c r="AU702" s="98"/>
      <c r="AV702" s="98"/>
      <c r="AW702" s="98"/>
      <c r="AX702" s="98"/>
      <c r="AY702" s="98"/>
      <c r="AZ702" s="98"/>
      <c r="BA702" s="98"/>
      <c r="BB702" s="98"/>
      <c r="BC702" s="98"/>
      <c r="BD702" s="98"/>
      <c r="BE702" s="98"/>
      <c r="BF702" s="98"/>
      <c r="BG702" s="98"/>
      <c r="BH702" s="98"/>
      <c r="BI702" s="98"/>
      <c r="BJ702" s="98"/>
      <c r="BK702" s="98"/>
      <c r="BL702" s="98"/>
      <c r="BM702" s="98"/>
      <c r="BN702" s="98"/>
      <c r="BO702" s="98"/>
      <c r="BP702" s="98"/>
      <c r="BQ702" s="98"/>
      <c r="BR702" s="98"/>
      <c r="BS702" s="98"/>
    </row>
    <row r="703" spans="1:71" s="30" customFormat="1" ht="12.75">
      <c r="A703" s="2"/>
      <c r="B703"/>
      <c r="C703"/>
      <c r="D703"/>
      <c r="E703"/>
      <c r="F703"/>
      <c r="G703"/>
      <c r="H703"/>
      <c r="I703"/>
      <c r="J703"/>
      <c r="K703"/>
      <c r="L703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  <c r="AA703" s="104"/>
      <c r="AB703" s="104"/>
      <c r="AC703" s="104"/>
      <c r="AD703" s="104"/>
      <c r="AE703" s="104"/>
      <c r="AF703" s="104"/>
      <c r="AG703" s="104"/>
      <c r="AH703" s="104"/>
      <c r="AI703" s="104"/>
      <c r="AJ703" s="104"/>
      <c r="AK703" s="104"/>
      <c r="AL703" s="104"/>
      <c r="AM703" s="104"/>
      <c r="AN703" s="104"/>
      <c r="AO703" s="104"/>
      <c r="AP703" s="104"/>
      <c r="AQ703" s="104"/>
      <c r="AR703" s="104"/>
      <c r="AS703" s="104"/>
      <c r="AT703" s="104"/>
      <c r="AU703" s="104"/>
      <c r="AV703" s="104"/>
      <c r="AW703" s="104"/>
      <c r="AX703" s="104"/>
      <c r="AY703" s="104"/>
      <c r="AZ703" s="104"/>
      <c r="BA703" s="104"/>
      <c r="BB703" s="104"/>
      <c r="BC703" s="104"/>
      <c r="BD703" s="104"/>
      <c r="BE703" s="104"/>
      <c r="BF703" s="104"/>
      <c r="BG703" s="104"/>
      <c r="BH703" s="104"/>
      <c r="BI703" s="104"/>
      <c r="BJ703" s="104"/>
      <c r="BK703" s="104"/>
      <c r="BL703" s="104"/>
      <c r="BM703" s="104"/>
      <c r="BN703" s="104"/>
      <c r="BO703" s="104"/>
      <c r="BP703" s="104"/>
      <c r="BQ703" s="104"/>
      <c r="BR703" s="104"/>
      <c r="BS703" s="104"/>
    </row>
    <row r="704" spans="13:71" ht="12.75"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  <c r="AA704" s="98"/>
      <c r="AB704" s="98"/>
      <c r="AC704" s="98"/>
      <c r="AD704" s="98"/>
      <c r="AE704" s="98"/>
      <c r="AF704" s="98"/>
      <c r="AG704" s="98"/>
      <c r="AH704" s="98"/>
      <c r="AI704" s="98"/>
      <c r="AJ704" s="98"/>
      <c r="AK704" s="98"/>
      <c r="AL704" s="98"/>
      <c r="AM704" s="98"/>
      <c r="AN704" s="98"/>
      <c r="AO704" s="98"/>
      <c r="AP704" s="98"/>
      <c r="AQ704" s="98"/>
      <c r="AR704" s="98"/>
      <c r="AS704" s="98"/>
      <c r="AT704" s="98"/>
      <c r="AU704" s="98"/>
      <c r="AV704" s="98"/>
      <c r="AW704" s="98"/>
      <c r="AX704" s="98"/>
      <c r="AY704" s="98"/>
      <c r="AZ704" s="98"/>
      <c r="BA704" s="98"/>
      <c r="BB704" s="98"/>
      <c r="BC704" s="98"/>
      <c r="BD704" s="98"/>
      <c r="BE704" s="98"/>
      <c r="BF704" s="98"/>
      <c r="BG704" s="98"/>
      <c r="BH704" s="98"/>
      <c r="BI704" s="98"/>
      <c r="BJ704" s="98"/>
      <c r="BK704" s="98"/>
      <c r="BL704" s="98"/>
      <c r="BM704" s="98"/>
      <c r="BN704" s="98"/>
      <c r="BO704" s="98"/>
      <c r="BP704" s="98"/>
      <c r="BQ704" s="98"/>
      <c r="BR704" s="98"/>
      <c r="BS704" s="98"/>
    </row>
    <row r="705" spans="1:71" s="30" customFormat="1" ht="12.75">
      <c r="A705" s="2"/>
      <c r="B705"/>
      <c r="C705"/>
      <c r="D705"/>
      <c r="E705"/>
      <c r="F705"/>
      <c r="G705"/>
      <c r="H705"/>
      <c r="I705"/>
      <c r="J705"/>
      <c r="K705"/>
      <c r="L705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  <c r="AA705" s="104"/>
      <c r="AB705" s="104"/>
      <c r="AC705" s="104"/>
      <c r="AD705" s="104"/>
      <c r="AE705" s="104"/>
      <c r="AF705" s="104"/>
      <c r="AG705" s="104"/>
      <c r="AH705" s="104"/>
      <c r="AI705" s="104"/>
      <c r="AJ705" s="104"/>
      <c r="AK705" s="104"/>
      <c r="AL705" s="104"/>
      <c r="AM705" s="104"/>
      <c r="AN705" s="104"/>
      <c r="AO705" s="104"/>
      <c r="AP705" s="104"/>
      <c r="AQ705" s="104"/>
      <c r="AR705" s="104"/>
      <c r="AS705" s="104"/>
      <c r="AT705" s="104"/>
      <c r="AU705" s="104"/>
      <c r="AV705" s="104"/>
      <c r="AW705" s="104"/>
      <c r="AX705" s="104"/>
      <c r="AY705" s="104"/>
      <c r="AZ705" s="104"/>
      <c r="BA705" s="104"/>
      <c r="BB705" s="104"/>
      <c r="BC705" s="104"/>
      <c r="BD705" s="104"/>
      <c r="BE705" s="104"/>
      <c r="BF705" s="104"/>
      <c r="BG705" s="104"/>
      <c r="BH705" s="104"/>
      <c r="BI705" s="104"/>
      <c r="BJ705" s="104"/>
      <c r="BK705" s="104"/>
      <c r="BL705" s="104"/>
      <c r="BM705" s="104"/>
      <c r="BN705" s="104"/>
      <c r="BO705" s="104"/>
      <c r="BP705" s="104"/>
      <c r="BQ705" s="104"/>
      <c r="BR705" s="104"/>
      <c r="BS705" s="104"/>
    </row>
    <row r="706" spans="13:71" ht="12.75"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  <c r="AA706" s="98"/>
      <c r="AB706" s="98"/>
      <c r="AC706" s="98"/>
      <c r="AD706" s="98"/>
      <c r="AE706" s="98"/>
      <c r="AF706" s="98"/>
      <c r="AG706" s="98"/>
      <c r="AH706" s="98"/>
      <c r="AI706" s="98"/>
      <c r="AJ706" s="98"/>
      <c r="AK706" s="98"/>
      <c r="AL706" s="98"/>
      <c r="AM706" s="98"/>
      <c r="AN706" s="98"/>
      <c r="AO706" s="98"/>
      <c r="AP706" s="98"/>
      <c r="AQ706" s="98"/>
      <c r="AR706" s="98"/>
      <c r="AS706" s="98"/>
      <c r="AT706" s="98"/>
      <c r="AU706" s="98"/>
      <c r="AV706" s="98"/>
      <c r="AW706" s="98"/>
      <c r="AX706" s="98"/>
      <c r="AY706" s="98"/>
      <c r="AZ706" s="98"/>
      <c r="BA706" s="98"/>
      <c r="BB706" s="98"/>
      <c r="BC706" s="98"/>
      <c r="BD706" s="98"/>
      <c r="BE706" s="98"/>
      <c r="BF706" s="98"/>
      <c r="BG706" s="98"/>
      <c r="BH706" s="98"/>
      <c r="BI706" s="98"/>
      <c r="BJ706" s="98"/>
      <c r="BK706" s="98"/>
      <c r="BL706" s="98"/>
      <c r="BM706" s="98"/>
      <c r="BN706" s="98"/>
      <c r="BO706" s="98"/>
      <c r="BP706" s="98"/>
      <c r="BQ706" s="98"/>
      <c r="BR706" s="98"/>
      <c r="BS706" s="98"/>
    </row>
    <row r="707" spans="13:71" ht="12.75"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  <c r="AA707" s="98"/>
      <c r="AB707" s="98"/>
      <c r="AC707" s="98"/>
      <c r="AD707" s="98"/>
      <c r="AE707" s="98"/>
      <c r="AF707" s="98"/>
      <c r="AG707" s="98"/>
      <c r="AH707" s="98"/>
      <c r="AI707" s="98"/>
      <c r="AJ707" s="98"/>
      <c r="AK707" s="98"/>
      <c r="AL707" s="98"/>
      <c r="AM707" s="98"/>
      <c r="AN707" s="98"/>
      <c r="AO707" s="98"/>
      <c r="AP707" s="98"/>
      <c r="AQ707" s="98"/>
      <c r="AR707" s="98"/>
      <c r="AS707" s="98"/>
      <c r="AT707" s="98"/>
      <c r="AU707" s="98"/>
      <c r="AV707" s="98"/>
      <c r="AW707" s="98"/>
      <c r="AX707" s="98"/>
      <c r="AY707" s="98"/>
      <c r="AZ707" s="98"/>
      <c r="BA707" s="98"/>
      <c r="BB707" s="98"/>
      <c r="BC707" s="98"/>
      <c r="BD707" s="98"/>
      <c r="BE707" s="98"/>
      <c r="BF707" s="98"/>
      <c r="BG707" s="98"/>
      <c r="BH707" s="98"/>
      <c r="BI707" s="98"/>
      <c r="BJ707" s="98"/>
      <c r="BK707" s="98"/>
      <c r="BL707" s="98"/>
      <c r="BM707" s="98"/>
      <c r="BN707" s="98"/>
      <c r="BO707" s="98"/>
      <c r="BP707" s="98"/>
      <c r="BQ707" s="98"/>
      <c r="BR707" s="98"/>
      <c r="BS707" s="98"/>
    </row>
    <row r="708" spans="13:71" ht="12.75"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  <c r="AA708" s="98"/>
      <c r="AB708" s="98"/>
      <c r="AC708" s="98"/>
      <c r="AD708" s="98"/>
      <c r="AE708" s="98"/>
      <c r="AF708" s="98"/>
      <c r="AG708" s="98"/>
      <c r="AH708" s="98"/>
      <c r="AI708" s="98"/>
      <c r="AJ708" s="98"/>
      <c r="AK708" s="98"/>
      <c r="AL708" s="98"/>
      <c r="AM708" s="98"/>
      <c r="AN708" s="98"/>
      <c r="AO708" s="98"/>
      <c r="AP708" s="98"/>
      <c r="AQ708" s="98"/>
      <c r="AR708" s="98"/>
      <c r="AS708" s="98"/>
      <c r="AT708" s="98"/>
      <c r="AU708" s="98"/>
      <c r="AV708" s="98"/>
      <c r="AW708" s="98"/>
      <c r="AX708" s="98"/>
      <c r="AY708" s="98"/>
      <c r="AZ708" s="98"/>
      <c r="BA708" s="98"/>
      <c r="BB708" s="98"/>
      <c r="BC708" s="98"/>
      <c r="BD708" s="98"/>
      <c r="BE708" s="98"/>
      <c r="BF708" s="98"/>
      <c r="BG708" s="98"/>
      <c r="BH708" s="98"/>
      <c r="BI708" s="98"/>
      <c r="BJ708" s="98"/>
      <c r="BK708" s="98"/>
      <c r="BL708" s="98"/>
      <c r="BM708" s="98"/>
      <c r="BN708" s="98"/>
      <c r="BO708" s="98"/>
      <c r="BP708" s="98"/>
      <c r="BQ708" s="98"/>
      <c r="BR708" s="98"/>
      <c r="BS708" s="98"/>
    </row>
    <row r="709" spans="13:71" ht="12.75"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  <c r="AA709" s="98"/>
      <c r="AB709" s="98"/>
      <c r="AC709" s="98"/>
      <c r="AD709" s="98"/>
      <c r="AE709" s="98"/>
      <c r="AF709" s="98"/>
      <c r="AG709" s="98"/>
      <c r="AH709" s="98"/>
      <c r="AI709" s="98"/>
      <c r="AJ709" s="98"/>
      <c r="AK709" s="98"/>
      <c r="AL709" s="98"/>
      <c r="AM709" s="98"/>
      <c r="AN709" s="98"/>
      <c r="AO709" s="98"/>
      <c r="AP709" s="98"/>
      <c r="AQ709" s="98"/>
      <c r="AR709" s="98"/>
      <c r="AS709" s="98"/>
      <c r="AT709" s="98"/>
      <c r="AU709" s="98"/>
      <c r="AV709" s="98"/>
      <c r="AW709" s="98"/>
      <c r="AX709" s="98"/>
      <c r="AY709" s="98"/>
      <c r="AZ709" s="98"/>
      <c r="BA709" s="98"/>
      <c r="BB709" s="98"/>
      <c r="BC709" s="98"/>
      <c r="BD709" s="98"/>
      <c r="BE709" s="98"/>
      <c r="BF709" s="98"/>
      <c r="BG709" s="98"/>
      <c r="BH709" s="98"/>
      <c r="BI709" s="98"/>
      <c r="BJ709" s="98"/>
      <c r="BK709" s="98"/>
      <c r="BL709" s="98"/>
      <c r="BM709" s="98"/>
      <c r="BN709" s="98"/>
      <c r="BO709" s="98"/>
      <c r="BP709" s="98"/>
      <c r="BQ709" s="98"/>
      <c r="BR709" s="98"/>
      <c r="BS709" s="98"/>
    </row>
  </sheetData>
  <sheetProtection/>
  <mergeCells count="2465">
    <mergeCell ref="J489:J491"/>
    <mergeCell ref="L189:L190"/>
    <mergeCell ref="B663:B664"/>
    <mergeCell ref="A661:A664"/>
    <mergeCell ref="E665:E666"/>
    <mergeCell ref="F665:F666"/>
    <mergeCell ref="G665:G666"/>
    <mergeCell ref="H665:H666"/>
    <mergeCell ref="B661:B662"/>
    <mergeCell ref="G661:G662"/>
    <mergeCell ref="E661:E664"/>
    <mergeCell ref="F663:F664"/>
    <mergeCell ref="G663:G664"/>
    <mergeCell ref="C663:C664"/>
    <mergeCell ref="J665:J666"/>
    <mergeCell ref="J673:J675"/>
    <mergeCell ref="H661:H662"/>
    <mergeCell ref="I661:I662"/>
    <mergeCell ref="J661:J662"/>
    <mergeCell ref="H663:H664"/>
    <mergeCell ref="I663:I664"/>
    <mergeCell ref="J663:J664"/>
    <mergeCell ref="I665:I666"/>
    <mergeCell ref="I671:I672"/>
    <mergeCell ref="J671:J672"/>
    <mergeCell ref="D673:D675"/>
    <mergeCell ref="I673:I675"/>
    <mergeCell ref="I667:I668"/>
    <mergeCell ref="J667:J668"/>
    <mergeCell ref="I669:I670"/>
    <mergeCell ref="B673:B675"/>
    <mergeCell ref="C673:C675"/>
    <mergeCell ref="E673:E675"/>
    <mergeCell ref="F673:F675"/>
    <mergeCell ref="G673:G675"/>
    <mergeCell ref="H673:H675"/>
    <mergeCell ref="K669:K670"/>
    <mergeCell ref="L669:L670"/>
    <mergeCell ref="L671:L672"/>
    <mergeCell ref="B671:B672"/>
    <mergeCell ref="C671:C672"/>
    <mergeCell ref="D671:D672"/>
    <mergeCell ref="E671:E672"/>
    <mergeCell ref="F671:F672"/>
    <mergeCell ref="G671:G672"/>
    <mergeCell ref="H671:H672"/>
    <mergeCell ref="B669:B670"/>
    <mergeCell ref="D669:D670"/>
    <mergeCell ref="E669:E670"/>
    <mergeCell ref="F669:F670"/>
    <mergeCell ref="G669:G670"/>
    <mergeCell ref="H669:H670"/>
    <mergeCell ref="C669:C670"/>
    <mergeCell ref="J669:J670"/>
    <mergeCell ref="D667:D668"/>
    <mergeCell ref="E667:E668"/>
    <mergeCell ref="F667:F668"/>
    <mergeCell ref="G667:G668"/>
    <mergeCell ref="H667:H668"/>
    <mergeCell ref="H658:H660"/>
    <mergeCell ref="I658:I660"/>
    <mergeCell ref="J658:J660"/>
    <mergeCell ref="K658:K660"/>
    <mergeCell ref="B665:B666"/>
    <mergeCell ref="D665:D666"/>
    <mergeCell ref="C665:C666"/>
    <mergeCell ref="C661:C662"/>
    <mergeCell ref="D661:D662"/>
    <mergeCell ref="F661:F662"/>
    <mergeCell ref="B667:B668"/>
    <mergeCell ref="C667:C668"/>
    <mergeCell ref="J656:J657"/>
    <mergeCell ref="C656:C657"/>
    <mergeCell ref="B658:B660"/>
    <mergeCell ref="C658:C660"/>
    <mergeCell ref="D658:D660"/>
    <mergeCell ref="E658:E660"/>
    <mergeCell ref="F658:F660"/>
    <mergeCell ref="G658:G660"/>
    <mergeCell ref="H653:H655"/>
    <mergeCell ref="I653:I655"/>
    <mergeCell ref="J653:J655"/>
    <mergeCell ref="B656:B657"/>
    <mergeCell ref="D656:D657"/>
    <mergeCell ref="E656:E657"/>
    <mergeCell ref="F656:F657"/>
    <mergeCell ref="G656:G657"/>
    <mergeCell ref="H656:H657"/>
    <mergeCell ref="I656:I657"/>
    <mergeCell ref="F651:F652"/>
    <mergeCell ref="G651:G652"/>
    <mergeCell ref="H651:H652"/>
    <mergeCell ref="I651:I652"/>
    <mergeCell ref="J651:J652"/>
    <mergeCell ref="L651:L652"/>
    <mergeCell ref="C642:C643"/>
    <mergeCell ref="B642:B643"/>
    <mergeCell ref="C651:C652"/>
    <mergeCell ref="B651:B652"/>
    <mergeCell ref="D651:D652"/>
    <mergeCell ref="E651:E652"/>
    <mergeCell ref="J637:J641"/>
    <mergeCell ref="D640:D641"/>
    <mergeCell ref="L642:L643"/>
    <mergeCell ref="J642:J643"/>
    <mergeCell ref="I642:I643"/>
    <mergeCell ref="H642:H643"/>
    <mergeCell ref="G642:G643"/>
    <mergeCell ref="F642:F643"/>
    <mergeCell ref="E642:E643"/>
    <mergeCell ref="D642:D643"/>
    <mergeCell ref="G640:G641"/>
    <mergeCell ref="G637:G639"/>
    <mergeCell ref="H637:H639"/>
    <mergeCell ref="H640:H641"/>
    <mergeCell ref="I640:I641"/>
    <mergeCell ref="I637:I639"/>
    <mergeCell ref="D637:D639"/>
    <mergeCell ref="C637:C641"/>
    <mergeCell ref="E637:E641"/>
    <mergeCell ref="F637:F639"/>
    <mergeCell ref="B653:B655"/>
    <mergeCell ref="C653:C655"/>
    <mergeCell ref="D653:D655"/>
    <mergeCell ref="E653:E655"/>
    <mergeCell ref="F653:F655"/>
    <mergeCell ref="F640:F641"/>
    <mergeCell ref="H628:H630"/>
    <mergeCell ref="I628:I630"/>
    <mergeCell ref="J628:J630"/>
    <mergeCell ref="D631:D633"/>
    <mergeCell ref="I631:I633"/>
    <mergeCell ref="J631:J633"/>
    <mergeCell ref="E631:E633"/>
    <mergeCell ref="F631:F633"/>
    <mergeCell ref="G631:G633"/>
    <mergeCell ref="H631:H633"/>
    <mergeCell ref="B628:B630"/>
    <mergeCell ref="C628:C630"/>
    <mergeCell ref="D628:D630"/>
    <mergeCell ref="E628:E630"/>
    <mergeCell ref="F628:F630"/>
    <mergeCell ref="G653:G655"/>
    <mergeCell ref="G628:G630"/>
    <mergeCell ref="C631:C633"/>
    <mergeCell ref="B631:B633"/>
    <mergeCell ref="B637:B641"/>
    <mergeCell ref="C621:C623"/>
    <mergeCell ref="B621:B623"/>
    <mergeCell ref="B624:B625"/>
    <mergeCell ref="D624:D625"/>
    <mergeCell ref="C624:C625"/>
    <mergeCell ref="E624:E625"/>
    <mergeCell ref="K618:K619"/>
    <mergeCell ref="L618:L619"/>
    <mergeCell ref="D621:D623"/>
    <mergeCell ref="I621:I623"/>
    <mergeCell ref="H621:H623"/>
    <mergeCell ref="G621:G623"/>
    <mergeCell ref="F621:F623"/>
    <mergeCell ref="E621:E623"/>
    <mergeCell ref="B618:B619"/>
    <mergeCell ref="C618:C619"/>
    <mergeCell ref="D618:D619"/>
    <mergeCell ref="E618:E619"/>
    <mergeCell ref="F618:F619"/>
    <mergeCell ref="G618:G619"/>
    <mergeCell ref="F615:F617"/>
    <mergeCell ref="G624:G625"/>
    <mergeCell ref="G615:G617"/>
    <mergeCell ref="H615:H617"/>
    <mergeCell ref="I615:I617"/>
    <mergeCell ref="J615:J617"/>
    <mergeCell ref="H618:H619"/>
    <mergeCell ref="I618:I619"/>
    <mergeCell ref="J618:J619"/>
    <mergeCell ref="F624:F625"/>
    <mergeCell ref="C613:C614"/>
    <mergeCell ref="D613:D614"/>
    <mergeCell ref="B615:B617"/>
    <mergeCell ref="C615:C617"/>
    <mergeCell ref="D615:D617"/>
    <mergeCell ref="E615:E617"/>
    <mergeCell ref="H624:H625"/>
    <mergeCell ref="I624:I625"/>
    <mergeCell ref="L624:L625"/>
    <mergeCell ref="J624:J625"/>
    <mergeCell ref="B613:B614"/>
    <mergeCell ref="E613:E614"/>
    <mergeCell ref="F613:F614"/>
    <mergeCell ref="G613:G614"/>
    <mergeCell ref="H613:H614"/>
    <mergeCell ref="I613:I614"/>
    <mergeCell ref="B626:B627"/>
    <mergeCell ref="C626:C627"/>
    <mergeCell ref="D626:D627"/>
    <mergeCell ref="E626:E627"/>
    <mergeCell ref="F626:F627"/>
    <mergeCell ref="G626:G627"/>
    <mergeCell ref="I611:I612"/>
    <mergeCell ref="J611:J612"/>
    <mergeCell ref="K611:K612"/>
    <mergeCell ref="L611:L612"/>
    <mergeCell ref="H626:H627"/>
    <mergeCell ref="I626:I627"/>
    <mergeCell ref="J626:J627"/>
    <mergeCell ref="L613:L614"/>
    <mergeCell ref="J613:J614"/>
    <mergeCell ref="K613:K614"/>
    <mergeCell ref="H608:H610"/>
    <mergeCell ref="I608:I610"/>
    <mergeCell ref="J608:J610"/>
    <mergeCell ref="B611:B612"/>
    <mergeCell ref="C611:C612"/>
    <mergeCell ref="D611:D612"/>
    <mergeCell ref="E611:E612"/>
    <mergeCell ref="F611:F612"/>
    <mergeCell ref="G611:G612"/>
    <mergeCell ref="H611:H612"/>
    <mergeCell ref="B608:B610"/>
    <mergeCell ref="C608:C610"/>
    <mergeCell ref="D608:D610"/>
    <mergeCell ref="E608:E610"/>
    <mergeCell ref="F608:F610"/>
    <mergeCell ref="G608:G610"/>
    <mergeCell ref="H602:H604"/>
    <mergeCell ref="I602:I604"/>
    <mergeCell ref="B605:B607"/>
    <mergeCell ref="C605:C607"/>
    <mergeCell ref="D605:D607"/>
    <mergeCell ref="E605:E607"/>
    <mergeCell ref="F605:F607"/>
    <mergeCell ref="G605:G607"/>
    <mergeCell ref="H605:H607"/>
    <mergeCell ref="I605:I607"/>
    <mergeCell ref="B602:B604"/>
    <mergeCell ref="C602:C604"/>
    <mergeCell ref="D602:D604"/>
    <mergeCell ref="E602:E604"/>
    <mergeCell ref="F602:F604"/>
    <mergeCell ref="G602:G604"/>
    <mergeCell ref="D598:D600"/>
    <mergeCell ref="E598:E600"/>
    <mergeCell ref="F598:F600"/>
    <mergeCell ref="G598:G600"/>
    <mergeCell ref="H598:H600"/>
    <mergeCell ref="I598:I600"/>
    <mergeCell ref="J593:J594"/>
    <mergeCell ref="B595:B597"/>
    <mergeCell ref="D595:D597"/>
    <mergeCell ref="E595:E597"/>
    <mergeCell ref="F595:F597"/>
    <mergeCell ref="G595:G597"/>
    <mergeCell ref="H595:H597"/>
    <mergeCell ref="I590:I592"/>
    <mergeCell ref="J590:J592"/>
    <mergeCell ref="B593:B594"/>
    <mergeCell ref="C593:C594"/>
    <mergeCell ref="D593:D594"/>
    <mergeCell ref="E593:E594"/>
    <mergeCell ref="F593:F594"/>
    <mergeCell ref="G593:G594"/>
    <mergeCell ref="H593:H594"/>
    <mergeCell ref="I593:I594"/>
    <mergeCell ref="J587:J589"/>
    <mergeCell ref="K587:K589"/>
    <mergeCell ref="A590:A592"/>
    <mergeCell ref="B590:B592"/>
    <mergeCell ref="C590:C592"/>
    <mergeCell ref="D590:D592"/>
    <mergeCell ref="E590:E592"/>
    <mergeCell ref="F590:F592"/>
    <mergeCell ref="G590:G592"/>
    <mergeCell ref="H590:H592"/>
    <mergeCell ref="J585:J586"/>
    <mergeCell ref="B585:B586"/>
    <mergeCell ref="B587:B589"/>
    <mergeCell ref="C587:C589"/>
    <mergeCell ref="D587:D589"/>
    <mergeCell ref="E587:E589"/>
    <mergeCell ref="F587:F589"/>
    <mergeCell ref="G587:G589"/>
    <mergeCell ref="H587:H589"/>
    <mergeCell ref="I587:I589"/>
    <mergeCell ref="C585:C586"/>
    <mergeCell ref="E585:E586"/>
    <mergeCell ref="G585:G586"/>
    <mergeCell ref="H585:H586"/>
    <mergeCell ref="I585:I586"/>
    <mergeCell ref="F585:F586"/>
    <mergeCell ref="D580:D582"/>
    <mergeCell ref="E580:E582"/>
    <mergeCell ref="F580:F582"/>
    <mergeCell ref="G580:G582"/>
    <mergeCell ref="I595:I597"/>
    <mergeCell ref="C595:C597"/>
    <mergeCell ref="H580:H582"/>
    <mergeCell ref="I580:I582"/>
    <mergeCell ref="C580:C583"/>
    <mergeCell ref="D585:D586"/>
    <mergeCell ref="F575:F576"/>
    <mergeCell ref="E575:E576"/>
    <mergeCell ref="D575:D576"/>
    <mergeCell ref="C577:C579"/>
    <mergeCell ref="B577:B579"/>
    <mergeCell ref="D577:D579"/>
    <mergeCell ref="E577:E579"/>
    <mergeCell ref="F577:F579"/>
    <mergeCell ref="K575:K576"/>
    <mergeCell ref="J575:J576"/>
    <mergeCell ref="I575:I576"/>
    <mergeCell ref="H575:H576"/>
    <mergeCell ref="G575:G576"/>
    <mergeCell ref="G577:G579"/>
    <mergeCell ref="H577:H579"/>
    <mergeCell ref="I577:I579"/>
    <mergeCell ref="F566:F568"/>
    <mergeCell ref="G566:G568"/>
    <mergeCell ref="H566:H568"/>
    <mergeCell ref="I566:I568"/>
    <mergeCell ref="J566:J568"/>
    <mergeCell ref="E569:E571"/>
    <mergeCell ref="F569:F571"/>
    <mergeCell ref="G569:G571"/>
    <mergeCell ref="H569:H571"/>
    <mergeCell ref="I569:I571"/>
    <mergeCell ref="J563:J565"/>
    <mergeCell ref="K564:K565"/>
    <mergeCell ref="L563:L565"/>
    <mergeCell ref="B566:B571"/>
    <mergeCell ref="C566:C571"/>
    <mergeCell ref="D566:D568"/>
    <mergeCell ref="B563:B565"/>
    <mergeCell ref="C563:C565"/>
    <mergeCell ref="D569:D571"/>
    <mergeCell ref="E566:E568"/>
    <mergeCell ref="D563:D565"/>
    <mergeCell ref="E563:E565"/>
    <mergeCell ref="F563:F565"/>
    <mergeCell ref="G563:G565"/>
    <mergeCell ref="J560:J562"/>
    <mergeCell ref="B572:B576"/>
    <mergeCell ref="C572:C576"/>
    <mergeCell ref="D572:D574"/>
    <mergeCell ref="E572:E574"/>
    <mergeCell ref="F572:F574"/>
    <mergeCell ref="G572:G574"/>
    <mergeCell ref="H572:H574"/>
    <mergeCell ref="I572:I574"/>
    <mergeCell ref="J572:J574"/>
    <mergeCell ref="J558:J559"/>
    <mergeCell ref="K558:K559"/>
    <mergeCell ref="H560:H562"/>
    <mergeCell ref="I560:I562"/>
    <mergeCell ref="H563:H565"/>
    <mergeCell ref="I563:I565"/>
    <mergeCell ref="B560:B562"/>
    <mergeCell ref="C560:C562"/>
    <mergeCell ref="D560:D562"/>
    <mergeCell ref="E560:E562"/>
    <mergeCell ref="F560:F562"/>
    <mergeCell ref="G560:G562"/>
    <mergeCell ref="I556:I557"/>
    <mergeCell ref="J556:J557"/>
    <mergeCell ref="B558:B559"/>
    <mergeCell ref="C558:C559"/>
    <mergeCell ref="D558:D559"/>
    <mergeCell ref="E558:E559"/>
    <mergeCell ref="F558:F559"/>
    <mergeCell ref="G558:G559"/>
    <mergeCell ref="H558:H559"/>
    <mergeCell ref="I558:I559"/>
    <mergeCell ref="H553:H555"/>
    <mergeCell ref="I553:I555"/>
    <mergeCell ref="J553:J555"/>
    <mergeCell ref="B556:B557"/>
    <mergeCell ref="C556:C557"/>
    <mergeCell ref="D556:D557"/>
    <mergeCell ref="E556:E557"/>
    <mergeCell ref="F556:F557"/>
    <mergeCell ref="G556:G557"/>
    <mergeCell ref="H556:H557"/>
    <mergeCell ref="B553:B555"/>
    <mergeCell ref="C553:C555"/>
    <mergeCell ref="D553:D555"/>
    <mergeCell ref="E553:E555"/>
    <mergeCell ref="F553:F555"/>
    <mergeCell ref="G553:G555"/>
    <mergeCell ref="H551:H552"/>
    <mergeCell ref="G551:G552"/>
    <mergeCell ref="F551:F552"/>
    <mergeCell ref="E551:E552"/>
    <mergeCell ref="D551:D552"/>
    <mergeCell ref="B551:B552"/>
    <mergeCell ref="G549:G550"/>
    <mergeCell ref="H549:H550"/>
    <mergeCell ref="I549:I550"/>
    <mergeCell ref="K549:K550"/>
    <mergeCell ref="L549:L550"/>
    <mergeCell ref="C551:C552"/>
    <mergeCell ref="L551:L552"/>
    <mergeCell ref="K551:K552"/>
    <mergeCell ref="J551:J552"/>
    <mergeCell ref="I551:I552"/>
    <mergeCell ref="I540:I542"/>
    <mergeCell ref="J540:J542"/>
    <mergeCell ref="K540:K542"/>
    <mergeCell ref="C540:C542"/>
    <mergeCell ref="E407:E413"/>
    <mergeCell ref="E520:E526"/>
    <mergeCell ref="J414:J415"/>
    <mergeCell ref="J533:J535"/>
    <mergeCell ref="H537:H539"/>
    <mergeCell ref="I537:I539"/>
    <mergeCell ref="B540:B542"/>
    <mergeCell ref="D540:D542"/>
    <mergeCell ref="E540:E542"/>
    <mergeCell ref="F540:F542"/>
    <mergeCell ref="G540:G542"/>
    <mergeCell ref="H540:H542"/>
    <mergeCell ref="B537:B539"/>
    <mergeCell ref="C537:C539"/>
    <mergeCell ref="D537:D539"/>
    <mergeCell ref="E537:E539"/>
    <mergeCell ref="F537:F539"/>
    <mergeCell ref="G537:G539"/>
    <mergeCell ref="I530:I532"/>
    <mergeCell ref="B533:B535"/>
    <mergeCell ref="C533:C535"/>
    <mergeCell ref="D533:D535"/>
    <mergeCell ref="E533:E535"/>
    <mergeCell ref="F533:F535"/>
    <mergeCell ref="G533:G535"/>
    <mergeCell ref="H533:H535"/>
    <mergeCell ref="I533:I535"/>
    <mergeCell ref="H527:H529"/>
    <mergeCell ref="I527:I529"/>
    <mergeCell ref="J527:J529"/>
    <mergeCell ref="B530:B532"/>
    <mergeCell ref="C530:C532"/>
    <mergeCell ref="D530:D532"/>
    <mergeCell ref="E530:E532"/>
    <mergeCell ref="F530:F532"/>
    <mergeCell ref="G530:G532"/>
    <mergeCell ref="H530:H532"/>
    <mergeCell ref="B527:B529"/>
    <mergeCell ref="D527:D529"/>
    <mergeCell ref="E527:E529"/>
    <mergeCell ref="F527:F529"/>
    <mergeCell ref="G527:G529"/>
    <mergeCell ref="B545:B547"/>
    <mergeCell ref="C545:C547"/>
    <mergeCell ref="D545:D547"/>
    <mergeCell ref="E545:E547"/>
    <mergeCell ref="F545:F547"/>
    <mergeCell ref="K520:K526"/>
    <mergeCell ref="C527:C529"/>
    <mergeCell ref="G545:G547"/>
    <mergeCell ref="H545:H547"/>
    <mergeCell ref="I545:I547"/>
    <mergeCell ref="B549:B550"/>
    <mergeCell ref="C549:C550"/>
    <mergeCell ref="D549:D550"/>
    <mergeCell ref="E549:E550"/>
    <mergeCell ref="F549:F550"/>
    <mergeCell ref="J523:J524"/>
    <mergeCell ref="J525:J526"/>
    <mergeCell ref="I523:I524"/>
    <mergeCell ref="H523:H524"/>
    <mergeCell ref="H525:H526"/>
    <mergeCell ref="I525:I526"/>
    <mergeCell ref="F525:F526"/>
    <mergeCell ref="G520:G522"/>
    <mergeCell ref="G523:G524"/>
    <mergeCell ref="G525:G526"/>
    <mergeCell ref="H520:H522"/>
    <mergeCell ref="I520:I522"/>
    <mergeCell ref="L515:L516"/>
    <mergeCell ref="B520:B526"/>
    <mergeCell ref="C520:C526"/>
    <mergeCell ref="D525:D526"/>
    <mergeCell ref="D523:D524"/>
    <mergeCell ref="D520:D522"/>
    <mergeCell ref="L517:L519"/>
    <mergeCell ref="H515:H516"/>
    <mergeCell ref="F520:F522"/>
    <mergeCell ref="F523:F524"/>
    <mergeCell ref="J315:J316"/>
    <mergeCell ref="I313:I314"/>
    <mergeCell ref="J313:J314"/>
    <mergeCell ref="H313:H314"/>
    <mergeCell ref="C517:C519"/>
    <mergeCell ref="D517:D519"/>
    <mergeCell ref="E517:E519"/>
    <mergeCell ref="F517:F519"/>
    <mergeCell ref="G517:G519"/>
    <mergeCell ref="H517:H519"/>
    <mergeCell ref="G315:G316"/>
    <mergeCell ref="B313:B314"/>
    <mergeCell ref="C313:C314"/>
    <mergeCell ref="D313:D314"/>
    <mergeCell ref="H315:H316"/>
    <mergeCell ref="I315:I316"/>
    <mergeCell ref="F313:F314"/>
    <mergeCell ref="G313:G314"/>
    <mergeCell ref="K311:K312"/>
    <mergeCell ref="K313:K314"/>
    <mergeCell ref="C315:C316"/>
    <mergeCell ref="B315:B316"/>
    <mergeCell ref="D315:D316"/>
    <mergeCell ref="E315:E316"/>
    <mergeCell ref="F315:F316"/>
    <mergeCell ref="H311:H312"/>
    <mergeCell ref="I311:I312"/>
    <mergeCell ref="E313:E314"/>
    <mergeCell ref="J311:J312"/>
    <mergeCell ref="H308:H310"/>
    <mergeCell ref="I308:I310"/>
    <mergeCell ref="J308:J310"/>
    <mergeCell ref="K308:K310"/>
    <mergeCell ref="B311:B312"/>
    <mergeCell ref="C311:C312"/>
    <mergeCell ref="D311:D312"/>
    <mergeCell ref="E311:E312"/>
    <mergeCell ref="F311:F312"/>
    <mergeCell ref="G311:G312"/>
    <mergeCell ref="B308:B310"/>
    <mergeCell ref="C308:C310"/>
    <mergeCell ref="D308:D310"/>
    <mergeCell ref="E308:E310"/>
    <mergeCell ref="F308:F310"/>
    <mergeCell ref="G308:G310"/>
    <mergeCell ref="B306:B307"/>
    <mergeCell ref="C306:C307"/>
    <mergeCell ref="D306:D307"/>
    <mergeCell ref="E306:E307"/>
    <mergeCell ref="F306:F307"/>
    <mergeCell ref="G306:G307"/>
    <mergeCell ref="H306:H307"/>
    <mergeCell ref="I306:I307"/>
    <mergeCell ref="J306:J307"/>
    <mergeCell ref="K301:K302"/>
    <mergeCell ref="C303:C305"/>
    <mergeCell ref="D303:D305"/>
    <mergeCell ref="J303:J305"/>
    <mergeCell ref="K306:K307"/>
    <mergeCell ref="B303:B305"/>
    <mergeCell ref="E303:E305"/>
    <mergeCell ref="F303:F305"/>
    <mergeCell ref="G303:G305"/>
    <mergeCell ref="H303:H305"/>
    <mergeCell ref="I303:I305"/>
    <mergeCell ref="K298:K300"/>
    <mergeCell ref="C301:C302"/>
    <mergeCell ref="B301:B302"/>
    <mergeCell ref="D301:D302"/>
    <mergeCell ref="E301:E302"/>
    <mergeCell ref="F301:F302"/>
    <mergeCell ref="G301:G302"/>
    <mergeCell ref="H301:H302"/>
    <mergeCell ref="I301:I302"/>
    <mergeCell ref="J301:J302"/>
    <mergeCell ref="B298:B300"/>
    <mergeCell ref="C298:C300"/>
    <mergeCell ref="F298:F300"/>
    <mergeCell ref="G298:G300"/>
    <mergeCell ref="H298:H300"/>
    <mergeCell ref="I298:I300"/>
    <mergeCell ref="G296:G297"/>
    <mergeCell ref="H296:H297"/>
    <mergeCell ref="I296:I297"/>
    <mergeCell ref="J296:J297"/>
    <mergeCell ref="D298:D300"/>
    <mergeCell ref="E298:E300"/>
    <mergeCell ref="J298:J300"/>
    <mergeCell ref="G294:G295"/>
    <mergeCell ref="H294:H295"/>
    <mergeCell ref="I294:I295"/>
    <mergeCell ref="J294:J295"/>
    <mergeCell ref="K294:K295"/>
    <mergeCell ref="B296:B297"/>
    <mergeCell ref="C296:C297"/>
    <mergeCell ref="D296:D297"/>
    <mergeCell ref="E296:E297"/>
    <mergeCell ref="F296:F297"/>
    <mergeCell ref="G292:G293"/>
    <mergeCell ref="H289:H290"/>
    <mergeCell ref="H292:H293"/>
    <mergeCell ref="I289:I290"/>
    <mergeCell ref="K284:K287"/>
    <mergeCell ref="J289:J290"/>
    <mergeCell ref="K289:K290"/>
    <mergeCell ref="I292:I293"/>
    <mergeCell ref="J292:J293"/>
    <mergeCell ref="K292:K293"/>
    <mergeCell ref="G284:G287"/>
    <mergeCell ref="H284:H287"/>
    <mergeCell ref="I284:I287"/>
    <mergeCell ref="D289:D290"/>
    <mergeCell ref="D292:D293"/>
    <mergeCell ref="E289:E290"/>
    <mergeCell ref="E292:E293"/>
    <mergeCell ref="F292:F293"/>
    <mergeCell ref="F289:F290"/>
    <mergeCell ref="G289:G290"/>
    <mergeCell ref="K274:K276"/>
    <mergeCell ref="K281:K283"/>
    <mergeCell ref="B284:B295"/>
    <mergeCell ref="C284:C295"/>
    <mergeCell ref="D284:D287"/>
    <mergeCell ref="E284:E287"/>
    <mergeCell ref="F284:F287"/>
    <mergeCell ref="D294:D295"/>
    <mergeCell ref="E294:E295"/>
    <mergeCell ref="F294:F295"/>
    <mergeCell ref="G281:G283"/>
    <mergeCell ref="H281:H283"/>
    <mergeCell ref="H277:H280"/>
    <mergeCell ref="I277:I280"/>
    <mergeCell ref="I281:I283"/>
    <mergeCell ref="K277:K280"/>
    <mergeCell ref="G274:G276"/>
    <mergeCell ref="H274:H276"/>
    <mergeCell ref="I274:I276"/>
    <mergeCell ref="E277:E280"/>
    <mergeCell ref="D277:D280"/>
    <mergeCell ref="D281:D283"/>
    <mergeCell ref="E281:E283"/>
    <mergeCell ref="F281:F283"/>
    <mergeCell ref="F277:F280"/>
    <mergeCell ref="G277:G280"/>
    <mergeCell ref="F271:F273"/>
    <mergeCell ref="E271:E273"/>
    <mergeCell ref="D271:D273"/>
    <mergeCell ref="C271:C273"/>
    <mergeCell ref="B271:B273"/>
    <mergeCell ref="B274:B283"/>
    <mergeCell ref="C274:C283"/>
    <mergeCell ref="D274:D276"/>
    <mergeCell ref="E274:E276"/>
    <mergeCell ref="F274:F276"/>
    <mergeCell ref="I269:I270"/>
    <mergeCell ref="J269:J270"/>
    <mergeCell ref="L271:L273"/>
    <mergeCell ref="I271:I273"/>
    <mergeCell ref="H271:H273"/>
    <mergeCell ref="G271:G273"/>
    <mergeCell ref="I266:I268"/>
    <mergeCell ref="J266:J268"/>
    <mergeCell ref="K266:K268"/>
    <mergeCell ref="B269:B270"/>
    <mergeCell ref="C269:C270"/>
    <mergeCell ref="D269:D270"/>
    <mergeCell ref="E269:E270"/>
    <mergeCell ref="F269:F270"/>
    <mergeCell ref="G269:G270"/>
    <mergeCell ref="H269:H270"/>
    <mergeCell ref="I263:I265"/>
    <mergeCell ref="J263:J265"/>
    <mergeCell ref="K263:K265"/>
    <mergeCell ref="B266:B268"/>
    <mergeCell ref="C266:C268"/>
    <mergeCell ref="D266:D268"/>
    <mergeCell ref="E266:E268"/>
    <mergeCell ref="F266:F268"/>
    <mergeCell ref="G266:G268"/>
    <mergeCell ref="H266:H268"/>
    <mergeCell ref="I260:I262"/>
    <mergeCell ref="K260:K262"/>
    <mergeCell ref="L260:L262"/>
    <mergeCell ref="B263:B265"/>
    <mergeCell ref="C263:C265"/>
    <mergeCell ref="D263:D265"/>
    <mergeCell ref="E263:E265"/>
    <mergeCell ref="F263:F265"/>
    <mergeCell ref="G263:G265"/>
    <mergeCell ref="H263:H265"/>
    <mergeCell ref="I256:I258"/>
    <mergeCell ref="J256:J258"/>
    <mergeCell ref="K256:K258"/>
    <mergeCell ref="B260:B262"/>
    <mergeCell ref="C260:C262"/>
    <mergeCell ref="D260:D262"/>
    <mergeCell ref="E260:E262"/>
    <mergeCell ref="F260:F262"/>
    <mergeCell ref="G260:G262"/>
    <mergeCell ref="H260:H262"/>
    <mergeCell ref="I252:I253"/>
    <mergeCell ref="I254:I255"/>
    <mergeCell ref="J252:J255"/>
    <mergeCell ref="B256:B258"/>
    <mergeCell ref="C256:C258"/>
    <mergeCell ref="D256:D258"/>
    <mergeCell ref="E256:E258"/>
    <mergeCell ref="F256:F258"/>
    <mergeCell ref="G256:G258"/>
    <mergeCell ref="H256:H258"/>
    <mergeCell ref="E254:E255"/>
    <mergeCell ref="F254:F255"/>
    <mergeCell ref="F252:F253"/>
    <mergeCell ref="G252:G253"/>
    <mergeCell ref="G254:G255"/>
    <mergeCell ref="H254:H255"/>
    <mergeCell ref="H252:H253"/>
    <mergeCell ref="F249:F251"/>
    <mergeCell ref="G249:G251"/>
    <mergeCell ref="H249:H251"/>
    <mergeCell ref="I249:I251"/>
    <mergeCell ref="J249:J251"/>
    <mergeCell ref="B252:B255"/>
    <mergeCell ref="C252:C255"/>
    <mergeCell ref="D252:D253"/>
    <mergeCell ref="D254:D255"/>
    <mergeCell ref="E252:E253"/>
    <mergeCell ref="I242:I243"/>
    <mergeCell ref="J242:J243"/>
    <mergeCell ref="B242:B243"/>
    <mergeCell ref="A242:A243"/>
    <mergeCell ref="B249:B251"/>
    <mergeCell ref="C249:C251"/>
    <mergeCell ref="D249:D251"/>
    <mergeCell ref="E249:E251"/>
    <mergeCell ref="C242:C243"/>
    <mergeCell ref="D242:D243"/>
    <mergeCell ref="E242:E243"/>
    <mergeCell ref="F242:F243"/>
    <mergeCell ref="G242:G243"/>
    <mergeCell ref="H242:H243"/>
    <mergeCell ref="G240:G241"/>
    <mergeCell ref="H240:H241"/>
    <mergeCell ref="I240:I241"/>
    <mergeCell ref="J240:J241"/>
    <mergeCell ref="K240:K241"/>
    <mergeCell ref="B240:B241"/>
    <mergeCell ref="G238:G239"/>
    <mergeCell ref="H238:H239"/>
    <mergeCell ref="I238:I239"/>
    <mergeCell ref="J238:J239"/>
    <mergeCell ref="K238:K239"/>
    <mergeCell ref="C240:C241"/>
    <mergeCell ref="D240:D241"/>
    <mergeCell ref="E240:E241"/>
    <mergeCell ref="F240:F241"/>
    <mergeCell ref="F235:F237"/>
    <mergeCell ref="B217:B219"/>
    <mergeCell ref="B220:B234"/>
    <mergeCell ref="B238:B239"/>
    <mergeCell ref="C238:C239"/>
    <mergeCell ref="D238:D239"/>
    <mergeCell ref="E238:E239"/>
    <mergeCell ref="F238:F239"/>
    <mergeCell ref="J232:J233"/>
    <mergeCell ref="K232:K233"/>
    <mergeCell ref="B235:B237"/>
    <mergeCell ref="C235:C237"/>
    <mergeCell ref="D235:D237"/>
    <mergeCell ref="E235:E237"/>
    <mergeCell ref="G235:G237"/>
    <mergeCell ref="H235:H237"/>
    <mergeCell ref="I235:I237"/>
    <mergeCell ref="D232:D233"/>
    <mergeCell ref="E232:E233"/>
    <mergeCell ref="F232:F233"/>
    <mergeCell ref="G232:G233"/>
    <mergeCell ref="H232:H233"/>
    <mergeCell ref="I232:I233"/>
    <mergeCell ref="K228:K229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J224:J226"/>
    <mergeCell ref="D228:D229"/>
    <mergeCell ref="E228:E229"/>
    <mergeCell ref="F228:F229"/>
    <mergeCell ref="G228:G229"/>
    <mergeCell ref="H228:H229"/>
    <mergeCell ref="I228:I229"/>
    <mergeCell ref="J228:J229"/>
    <mergeCell ref="D224:D226"/>
    <mergeCell ref="E224:E226"/>
    <mergeCell ref="F224:F226"/>
    <mergeCell ref="G224:G226"/>
    <mergeCell ref="H224:H226"/>
    <mergeCell ref="I224:I226"/>
    <mergeCell ref="J220:J221"/>
    <mergeCell ref="D222:D223"/>
    <mergeCell ref="E222:E223"/>
    <mergeCell ref="F222:F223"/>
    <mergeCell ref="G222:G223"/>
    <mergeCell ref="H222:H223"/>
    <mergeCell ref="H217:H219"/>
    <mergeCell ref="I217:I219"/>
    <mergeCell ref="D220:D221"/>
    <mergeCell ref="E220:E221"/>
    <mergeCell ref="F220:F221"/>
    <mergeCell ref="G220:G221"/>
    <mergeCell ref="H220:H221"/>
    <mergeCell ref="I220:I221"/>
    <mergeCell ref="J214:J216"/>
    <mergeCell ref="C217:C219"/>
    <mergeCell ref="C220:C234"/>
    <mergeCell ref="D217:D219"/>
    <mergeCell ref="E217:E219"/>
    <mergeCell ref="F217:F219"/>
    <mergeCell ref="H214:H216"/>
    <mergeCell ref="I222:I223"/>
    <mergeCell ref="J222:J223"/>
    <mergeCell ref="G217:G219"/>
    <mergeCell ref="H212:H213"/>
    <mergeCell ref="I212:I213"/>
    <mergeCell ref="J212:J213"/>
    <mergeCell ref="B214:B216"/>
    <mergeCell ref="C214:C216"/>
    <mergeCell ref="D214:D216"/>
    <mergeCell ref="E214:E216"/>
    <mergeCell ref="F214:F216"/>
    <mergeCell ref="G214:G216"/>
    <mergeCell ref="I214:I216"/>
    <mergeCell ref="D209:D211"/>
    <mergeCell ref="J209:J211"/>
    <mergeCell ref="K209:K211"/>
    <mergeCell ref="A212:A213"/>
    <mergeCell ref="B212:B213"/>
    <mergeCell ref="C212:C213"/>
    <mergeCell ref="D212:D213"/>
    <mergeCell ref="E212:E213"/>
    <mergeCell ref="F212:F213"/>
    <mergeCell ref="G212:G213"/>
    <mergeCell ref="I205:I208"/>
    <mergeCell ref="J205:J208"/>
    <mergeCell ref="K205:K208"/>
    <mergeCell ref="B209:B211"/>
    <mergeCell ref="C209:C211"/>
    <mergeCell ref="E209:E211"/>
    <mergeCell ref="F209:F211"/>
    <mergeCell ref="G209:G211"/>
    <mergeCell ref="H209:H211"/>
    <mergeCell ref="I209:I211"/>
    <mergeCell ref="I202:I204"/>
    <mergeCell ref="B198:B199"/>
    <mergeCell ref="J202:J204"/>
    <mergeCell ref="B205:B208"/>
    <mergeCell ref="C205:C208"/>
    <mergeCell ref="D205:D208"/>
    <mergeCell ref="E205:E208"/>
    <mergeCell ref="F205:F208"/>
    <mergeCell ref="G205:G208"/>
    <mergeCell ref="H205:H208"/>
    <mergeCell ref="I198:I199"/>
    <mergeCell ref="J198:J199"/>
    <mergeCell ref="K198:K199"/>
    <mergeCell ref="B202:B204"/>
    <mergeCell ref="C202:C204"/>
    <mergeCell ref="D202:D204"/>
    <mergeCell ref="E202:E204"/>
    <mergeCell ref="F202:F204"/>
    <mergeCell ref="G202:G204"/>
    <mergeCell ref="H202:H204"/>
    <mergeCell ref="C198:C199"/>
    <mergeCell ref="D198:D199"/>
    <mergeCell ref="E198:E199"/>
    <mergeCell ref="F198:F199"/>
    <mergeCell ref="G198:G199"/>
    <mergeCell ref="H198:H199"/>
    <mergeCell ref="J193:J195"/>
    <mergeCell ref="K193:K195"/>
    <mergeCell ref="D196:D197"/>
    <mergeCell ref="C196:C197"/>
    <mergeCell ref="E196:E197"/>
    <mergeCell ref="F196:F197"/>
    <mergeCell ref="G196:G197"/>
    <mergeCell ref="H196:H197"/>
    <mergeCell ref="J196:J197"/>
    <mergeCell ref="D193:D195"/>
    <mergeCell ref="E193:E195"/>
    <mergeCell ref="C193:C195"/>
    <mergeCell ref="F193:F195"/>
    <mergeCell ref="G193:G195"/>
    <mergeCell ref="I196:I197"/>
    <mergeCell ref="H193:H195"/>
    <mergeCell ref="I193:I195"/>
    <mergeCell ref="J189:J190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I187:I188"/>
    <mergeCell ref="J187:J188"/>
    <mergeCell ref="K187:K188"/>
    <mergeCell ref="C189:C190"/>
    <mergeCell ref="D189:D190"/>
    <mergeCell ref="E189:E190"/>
    <mergeCell ref="F189:F190"/>
    <mergeCell ref="G189:G190"/>
    <mergeCell ref="H189:H190"/>
    <mergeCell ref="I189:I190"/>
    <mergeCell ref="C187:C188"/>
    <mergeCell ref="D187:D188"/>
    <mergeCell ref="E187:E188"/>
    <mergeCell ref="F187:F188"/>
    <mergeCell ref="G187:G188"/>
    <mergeCell ref="H187:H188"/>
    <mergeCell ref="J182:J184"/>
    <mergeCell ref="K182:K184"/>
    <mergeCell ref="C185:C186"/>
    <mergeCell ref="D185:D186"/>
    <mergeCell ref="E185:E186"/>
    <mergeCell ref="F185:F186"/>
    <mergeCell ref="G185:G186"/>
    <mergeCell ref="I185:I186"/>
    <mergeCell ref="H185:H186"/>
    <mergeCell ref="J185:J186"/>
    <mergeCell ref="I180:I181"/>
    <mergeCell ref="J180:J181"/>
    <mergeCell ref="K180:K181"/>
    <mergeCell ref="C182:C184"/>
    <mergeCell ref="D182:D184"/>
    <mergeCell ref="E182:E184"/>
    <mergeCell ref="F182:F184"/>
    <mergeCell ref="G182:G184"/>
    <mergeCell ref="I182:I184"/>
    <mergeCell ref="H182:H184"/>
    <mergeCell ref="C180:C181"/>
    <mergeCell ref="D180:D181"/>
    <mergeCell ref="E180:E181"/>
    <mergeCell ref="F180:F181"/>
    <mergeCell ref="G180:G181"/>
    <mergeCell ref="H180:H181"/>
    <mergeCell ref="J174:J176"/>
    <mergeCell ref="K174:K176"/>
    <mergeCell ref="C177:C179"/>
    <mergeCell ref="D177:D179"/>
    <mergeCell ref="E177:E179"/>
    <mergeCell ref="F177:F179"/>
    <mergeCell ref="G177:G179"/>
    <mergeCell ref="H177:H179"/>
    <mergeCell ref="I177:I179"/>
    <mergeCell ref="J177:J179"/>
    <mergeCell ref="I171:I173"/>
    <mergeCell ref="J171:J173"/>
    <mergeCell ref="K171:K173"/>
    <mergeCell ref="C174:C176"/>
    <mergeCell ref="D174:D176"/>
    <mergeCell ref="E174:E176"/>
    <mergeCell ref="F174:F176"/>
    <mergeCell ref="G174:G176"/>
    <mergeCell ref="H174:H176"/>
    <mergeCell ref="I174:I176"/>
    <mergeCell ref="C171:C173"/>
    <mergeCell ref="D171:D173"/>
    <mergeCell ref="E171:E173"/>
    <mergeCell ref="F171:F173"/>
    <mergeCell ref="G171:G173"/>
    <mergeCell ref="H171:H173"/>
    <mergeCell ref="K166:K167"/>
    <mergeCell ref="C168:C170"/>
    <mergeCell ref="D168:D170"/>
    <mergeCell ref="E168:E170"/>
    <mergeCell ref="F168:F170"/>
    <mergeCell ref="G168:G170"/>
    <mergeCell ref="H168:H170"/>
    <mergeCell ref="I168:I170"/>
    <mergeCell ref="J168:J170"/>
    <mergeCell ref="J163:J165"/>
    <mergeCell ref="K163:K165"/>
    <mergeCell ref="D166:D167"/>
    <mergeCell ref="C166:C167"/>
    <mergeCell ref="E166:E167"/>
    <mergeCell ref="F166:F167"/>
    <mergeCell ref="G166:G167"/>
    <mergeCell ref="H166:H167"/>
    <mergeCell ref="I166:I167"/>
    <mergeCell ref="J166:J167"/>
    <mergeCell ref="G161:G162"/>
    <mergeCell ref="H161:H162"/>
    <mergeCell ref="I161:I162"/>
    <mergeCell ref="C163:C165"/>
    <mergeCell ref="D163:D165"/>
    <mergeCell ref="E163:E165"/>
    <mergeCell ref="F163:F165"/>
    <mergeCell ref="G163:G165"/>
    <mergeCell ref="H163:H165"/>
    <mergeCell ref="I163:I165"/>
    <mergeCell ref="D159:D160"/>
    <mergeCell ref="B161:B162"/>
    <mergeCell ref="C161:C162"/>
    <mergeCell ref="D161:D162"/>
    <mergeCell ref="E161:E162"/>
    <mergeCell ref="F161:F162"/>
    <mergeCell ref="E159:E160"/>
    <mergeCell ref="F159:F160"/>
    <mergeCell ref="G159:G160"/>
    <mergeCell ref="H159:H160"/>
    <mergeCell ref="I159:I160"/>
    <mergeCell ref="K157:K158"/>
    <mergeCell ref="K159:K160"/>
    <mergeCell ref="D157:D158"/>
    <mergeCell ref="E157:E158"/>
    <mergeCell ref="F157:F158"/>
    <mergeCell ref="G157:G158"/>
    <mergeCell ref="H157:H158"/>
    <mergeCell ref="I157:I158"/>
    <mergeCell ref="D155:D156"/>
    <mergeCell ref="E155:E156"/>
    <mergeCell ref="F155:F156"/>
    <mergeCell ref="G155:G156"/>
    <mergeCell ref="H155:H156"/>
    <mergeCell ref="I155:I156"/>
    <mergeCell ref="K146:K147"/>
    <mergeCell ref="C151:C154"/>
    <mergeCell ref="D151:D154"/>
    <mergeCell ref="E151:E154"/>
    <mergeCell ref="F151:F154"/>
    <mergeCell ref="G151:G154"/>
    <mergeCell ref="H151:H154"/>
    <mergeCell ref="I151:I154"/>
    <mergeCell ref="G148:G149"/>
    <mergeCell ref="H148:H149"/>
    <mergeCell ref="J144:J145"/>
    <mergeCell ref="D146:D147"/>
    <mergeCell ref="E146:E147"/>
    <mergeCell ref="F146:F147"/>
    <mergeCell ref="G146:G147"/>
    <mergeCell ref="H146:H147"/>
    <mergeCell ref="I146:I147"/>
    <mergeCell ref="J146:J147"/>
    <mergeCell ref="J142:J143"/>
    <mergeCell ref="K142:K143"/>
    <mergeCell ref="C144:C147"/>
    <mergeCell ref="D144:D145"/>
    <mergeCell ref="E144:E145"/>
    <mergeCell ref="F144:F145"/>
    <mergeCell ref="G144:G145"/>
    <mergeCell ref="H144:H145"/>
    <mergeCell ref="C142:C143"/>
    <mergeCell ref="I144:I145"/>
    <mergeCell ref="D142:D143"/>
    <mergeCell ref="E142:E143"/>
    <mergeCell ref="F142:F143"/>
    <mergeCell ref="G142:G143"/>
    <mergeCell ref="H142:H143"/>
    <mergeCell ref="K138:K139"/>
    <mergeCell ref="I140:I141"/>
    <mergeCell ref="J140:J141"/>
    <mergeCell ref="K140:K141"/>
    <mergeCell ref="I142:I143"/>
    <mergeCell ref="I138:I139"/>
    <mergeCell ref="J138:J139"/>
    <mergeCell ref="C140:C141"/>
    <mergeCell ref="D140:D141"/>
    <mergeCell ref="E140:E141"/>
    <mergeCell ref="F140:F141"/>
    <mergeCell ref="G140:G141"/>
    <mergeCell ref="H140:H141"/>
    <mergeCell ref="C138:C139"/>
    <mergeCell ref="D138:D139"/>
    <mergeCell ref="E138:E139"/>
    <mergeCell ref="F138:F139"/>
    <mergeCell ref="G138:G139"/>
    <mergeCell ref="H138:H139"/>
    <mergeCell ref="F136:F137"/>
    <mergeCell ref="G136:G137"/>
    <mergeCell ref="H136:H137"/>
    <mergeCell ref="J136:J137"/>
    <mergeCell ref="K136:K137"/>
    <mergeCell ref="I131:I132"/>
    <mergeCell ref="J131:J132"/>
    <mergeCell ref="C133:C135"/>
    <mergeCell ref="D133:D135"/>
    <mergeCell ref="E133:E135"/>
    <mergeCell ref="F133:F135"/>
    <mergeCell ref="G133:G135"/>
    <mergeCell ref="C131:C132"/>
    <mergeCell ref="D131:D132"/>
    <mergeCell ref="E131:E132"/>
    <mergeCell ref="F131:F132"/>
    <mergeCell ref="G131:G132"/>
    <mergeCell ref="H131:H132"/>
    <mergeCell ref="J125:J127"/>
    <mergeCell ref="I128:I130"/>
    <mergeCell ref="J128:J130"/>
    <mergeCell ref="I125:I127"/>
    <mergeCell ref="C128:C130"/>
    <mergeCell ref="D128:D130"/>
    <mergeCell ref="E128:E130"/>
    <mergeCell ref="F128:F130"/>
    <mergeCell ref="G128:G130"/>
    <mergeCell ref="H128:H130"/>
    <mergeCell ref="G123:G124"/>
    <mergeCell ref="C120:C121"/>
    <mergeCell ref="H123:H124"/>
    <mergeCell ref="I123:I124"/>
    <mergeCell ref="J123:J124"/>
    <mergeCell ref="E125:E127"/>
    <mergeCell ref="F125:F127"/>
    <mergeCell ref="G125:G127"/>
    <mergeCell ref="H125:H127"/>
    <mergeCell ref="C123:C124"/>
    <mergeCell ref="D123:D124"/>
    <mergeCell ref="D125:D127"/>
    <mergeCell ref="E123:E124"/>
    <mergeCell ref="F123:F124"/>
    <mergeCell ref="D120:D121"/>
    <mergeCell ref="E120:E121"/>
    <mergeCell ref="F120:F121"/>
    <mergeCell ref="C125:C127"/>
    <mergeCell ref="G120:G121"/>
    <mergeCell ref="H120:H121"/>
    <mergeCell ref="J116:J117"/>
    <mergeCell ref="I120:I121"/>
    <mergeCell ref="J120:J121"/>
    <mergeCell ref="I116:I117"/>
    <mergeCell ref="D116:D117"/>
    <mergeCell ref="E116:E117"/>
    <mergeCell ref="F116:F117"/>
    <mergeCell ref="K116:K117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C116:C117"/>
    <mergeCell ref="G116:G117"/>
    <mergeCell ref="H116:H117"/>
    <mergeCell ref="I108:I110"/>
    <mergeCell ref="J108:J110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I106:I107"/>
    <mergeCell ref="C104:C105"/>
    <mergeCell ref="D104:D105"/>
    <mergeCell ref="J106:J107"/>
    <mergeCell ref="D108:D110"/>
    <mergeCell ref="C108:C110"/>
    <mergeCell ref="E108:E110"/>
    <mergeCell ref="F108:F110"/>
    <mergeCell ref="G108:G110"/>
    <mergeCell ref="H108:H110"/>
    <mergeCell ref="C106:C107"/>
    <mergeCell ref="D106:D107"/>
    <mergeCell ref="E106:E107"/>
    <mergeCell ref="F106:F107"/>
    <mergeCell ref="G106:G107"/>
    <mergeCell ref="H106:H107"/>
    <mergeCell ref="E104:E105"/>
    <mergeCell ref="F104:F105"/>
    <mergeCell ref="G104:G105"/>
    <mergeCell ref="H104:H105"/>
    <mergeCell ref="I97:I99"/>
    <mergeCell ref="J97:J99"/>
    <mergeCell ref="I101:I103"/>
    <mergeCell ref="J101:J103"/>
    <mergeCell ref="I104:I105"/>
    <mergeCell ref="C101:C103"/>
    <mergeCell ref="D101:D103"/>
    <mergeCell ref="E101:E103"/>
    <mergeCell ref="F101:F103"/>
    <mergeCell ref="G101:G103"/>
    <mergeCell ref="H101:H103"/>
    <mergeCell ref="C97:C99"/>
    <mergeCell ref="D97:D99"/>
    <mergeCell ref="E97:E99"/>
    <mergeCell ref="F97:F99"/>
    <mergeCell ref="G97:G99"/>
    <mergeCell ref="H97:H99"/>
    <mergeCell ref="I93:I94"/>
    <mergeCell ref="J93:J94"/>
    <mergeCell ref="C95:C96"/>
    <mergeCell ref="D95:D96"/>
    <mergeCell ref="E95:E96"/>
    <mergeCell ref="F95:F96"/>
    <mergeCell ref="G95:G96"/>
    <mergeCell ref="H95:H96"/>
    <mergeCell ref="I95:I96"/>
    <mergeCell ref="J95:J96"/>
    <mergeCell ref="C93:C94"/>
    <mergeCell ref="D93:D94"/>
    <mergeCell ref="E93:E94"/>
    <mergeCell ref="F93:F94"/>
    <mergeCell ref="G93:G94"/>
    <mergeCell ref="H93:H94"/>
    <mergeCell ref="J89:J90"/>
    <mergeCell ref="C91:C92"/>
    <mergeCell ref="D91:D92"/>
    <mergeCell ref="E91:E92"/>
    <mergeCell ref="F91:F92"/>
    <mergeCell ref="G91:G92"/>
    <mergeCell ref="H91:H92"/>
    <mergeCell ref="I91:I92"/>
    <mergeCell ref="J91:J92"/>
    <mergeCell ref="I87:I88"/>
    <mergeCell ref="J87:J88"/>
    <mergeCell ref="K87:K88"/>
    <mergeCell ref="C89:C90"/>
    <mergeCell ref="D89:D90"/>
    <mergeCell ref="E89:E90"/>
    <mergeCell ref="F89:F90"/>
    <mergeCell ref="G89:G90"/>
    <mergeCell ref="I89:I90"/>
    <mergeCell ref="H89:H90"/>
    <mergeCell ref="C87:C88"/>
    <mergeCell ref="D87:D88"/>
    <mergeCell ref="E87:E88"/>
    <mergeCell ref="F87:F88"/>
    <mergeCell ref="G87:G88"/>
    <mergeCell ref="H87:H88"/>
    <mergeCell ref="K82:K83"/>
    <mergeCell ref="C84:C86"/>
    <mergeCell ref="D84:D86"/>
    <mergeCell ref="E84:E86"/>
    <mergeCell ref="F84:F86"/>
    <mergeCell ref="G84:G86"/>
    <mergeCell ref="H84:H86"/>
    <mergeCell ref="I84:I86"/>
    <mergeCell ref="J84:J86"/>
    <mergeCell ref="J80:J81"/>
    <mergeCell ref="K80:K81"/>
    <mergeCell ref="L80:L81"/>
    <mergeCell ref="D82:D83"/>
    <mergeCell ref="E82:E83"/>
    <mergeCell ref="F82:F83"/>
    <mergeCell ref="G82:G83"/>
    <mergeCell ref="I82:I83"/>
    <mergeCell ref="H82:H83"/>
    <mergeCell ref="J82:J83"/>
    <mergeCell ref="D80:D81"/>
    <mergeCell ref="E80:E81"/>
    <mergeCell ref="F80:F81"/>
    <mergeCell ref="G80:G81"/>
    <mergeCell ref="I80:I81"/>
    <mergeCell ref="H80:H81"/>
    <mergeCell ref="D78:D79"/>
    <mergeCell ref="D76:D77"/>
    <mergeCell ref="E76:E77"/>
    <mergeCell ref="F76:F77"/>
    <mergeCell ref="G76:G77"/>
    <mergeCell ref="H76:H77"/>
    <mergeCell ref="J74:J75"/>
    <mergeCell ref="E78:E79"/>
    <mergeCell ref="F78:F79"/>
    <mergeCell ref="G78:G79"/>
    <mergeCell ref="I78:I79"/>
    <mergeCell ref="H78:H79"/>
    <mergeCell ref="J78:J79"/>
    <mergeCell ref="I76:I77"/>
    <mergeCell ref="J76:J77"/>
    <mergeCell ref="I71:I73"/>
    <mergeCell ref="J71:J73"/>
    <mergeCell ref="H71:H73"/>
    <mergeCell ref="C74:C75"/>
    <mergeCell ref="D74:D75"/>
    <mergeCell ref="E74:E75"/>
    <mergeCell ref="F74:F75"/>
    <mergeCell ref="G74:G75"/>
    <mergeCell ref="H74:H75"/>
    <mergeCell ref="I74:I75"/>
    <mergeCell ref="C71:C73"/>
    <mergeCell ref="D71:D73"/>
    <mergeCell ref="E71:E73"/>
    <mergeCell ref="F71:F73"/>
    <mergeCell ref="G71:G73"/>
    <mergeCell ref="C68:C69"/>
    <mergeCell ref="D68:D69"/>
    <mergeCell ref="E68:E69"/>
    <mergeCell ref="F68:F69"/>
    <mergeCell ref="J66:J67"/>
    <mergeCell ref="C64:C65"/>
    <mergeCell ref="G68:G69"/>
    <mergeCell ref="I68:I69"/>
    <mergeCell ref="H68:H69"/>
    <mergeCell ref="J68:J69"/>
    <mergeCell ref="C66:C67"/>
    <mergeCell ref="D66:D67"/>
    <mergeCell ref="E66:E67"/>
    <mergeCell ref="F66:F67"/>
    <mergeCell ref="G66:G67"/>
    <mergeCell ref="H66:H67"/>
    <mergeCell ref="L62:L63"/>
    <mergeCell ref="H62:H63"/>
    <mergeCell ref="J57:J59"/>
    <mergeCell ref="L60:L61"/>
    <mergeCell ref="H64:H65"/>
    <mergeCell ref="J62:J63"/>
    <mergeCell ref="I62:I63"/>
    <mergeCell ref="I64:I65"/>
    <mergeCell ref="D64:D65"/>
    <mergeCell ref="E64:E65"/>
    <mergeCell ref="F64:F65"/>
    <mergeCell ref="G64:G65"/>
    <mergeCell ref="I36:I38"/>
    <mergeCell ref="J36:J38"/>
    <mergeCell ref="I39:I41"/>
    <mergeCell ref="J39:J41"/>
    <mergeCell ref="D36:D38"/>
    <mergeCell ref="J60:J61"/>
    <mergeCell ref="D62:D63"/>
    <mergeCell ref="E62:E63"/>
    <mergeCell ref="F62:F63"/>
    <mergeCell ref="G62:G63"/>
    <mergeCell ref="H39:H41"/>
    <mergeCell ref="H60:H61"/>
    <mergeCell ref="G39:G41"/>
    <mergeCell ref="D49:D50"/>
    <mergeCell ref="G49:G50"/>
    <mergeCell ref="D53:D56"/>
    <mergeCell ref="J64:J65"/>
    <mergeCell ref="I66:I67"/>
    <mergeCell ref="I30:I31"/>
    <mergeCell ref="D30:D31"/>
    <mergeCell ref="E30:E31"/>
    <mergeCell ref="F30:F31"/>
    <mergeCell ref="G30:G31"/>
    <mergeCell ref="D39:D41"/>
    <mergeCell ref="E39:E41"/>
    <mergeCell ref="F39:F41"/>
    <mergeCell ref="J30:J31"/>
    <mergeCell ref="C33:C35"/>
    <mergeCell ref="D33:D35"/>
    <mergeCell ref="E33:E35"/>
    <mergeCell ref="F33:F35"/>
    <mergeCell ref="G33:G35"/>
    <mergeCell ref="H33:H35"/>
    <mergeCell ref="I33:I35"/>
    <mergeCell ref="J33:J35"/>
    <mergeCell ref="C30:C31"/>
    <mergeCell ref="I23:I25"/>
    <mergeCell ref="C26:C28"/>
    <mergeCell ref="D26:D28"/>
    <mergeCell ref="E26:E28"/>
    <mergeCell ref="F26:F28"/>
    <mergeCell ref="G26:G28"/>
    <mergeCell ref="H26:H28"/>
    <mergeCell ref="I26:I28"/>
    <mergeCell ref="E53:E56"/>
    <mergeCell ref="H30:H31"/>
    <mergeCell ref="H23:H25"/>
    <mergeCell ref="E36:E38"/>
    <mergeCell ref="F36:F38"/>
    <mergeCell ref="G36:G38"/>
    <mergeCell ref="H36:H38"/>
    <mergeCell ref="H49:H50"/>
    <mergeCell ref="I19:I20"/>
    <mergeCell ref="I42:I44"/>
    <mergeCell ref="I47:I48"/>
    <mergeCell ref="I51:I52"/>
    <mergeCell ref="F49:F50"/>
    <mergeCell ref="C23:C25"/>
    <mergeCell ref="D23:D25"/>
    <mergeCell ref="E23:E25"/>
    <mergeCell ref="F23:F25"/>
    <mergeCell ref="G23:G25"/>
    <mergeCell ref="H21:H22"/>
    <mergeCell ref="F42:F44"/>
    <mergeCell ref="G42:G44"/>
    <mergeCell ref="H42:H44"/>
    <mergeCell ref="E49:E50"/>
    <mergeCell ref="D57:D59"/>
    <mergeCell ref="E57:E59"/>
    <mergeCell ref="F57:F59"/>
    <mergeCell ref="G57:G59"/>
    <mergeCell ref="G53:G56"/>
    <mergeCell ref="D19:D20"/>
    <mergeCell ref="E19:E20"/>
    <mergeCell ref="F19:F20"/>
    <mergeCell ref="G19:G20"/>
    <mergeCell ref="H19:H20"/>
    <mergeCell ref="C57:C59"/>
    <mergeCell ref="D21:D22"/>
    <mergeCell ref="E21:E22"/>
    <mergeCell ref="F21:F22"/>
    <mergeCell ref="G21:G22"/>
    <mergeCell ref="J42:J44"/>
    <mergeCell ref="C16:C18"/>
    <mergeCell ref="D16:D18"/>
    <mergeCell ref="E16:E18"/>
    <mergeCell ref="F16:F18"/>
    <mergeCell ref="G16:G18"/>
    <mergeCell ref="I21:I22"/>
    <mergeCell ref="H16:H18"/>
    <mergeCell ref="I16:I18"/>
    <mergeCell ref="E42:E44"/>
    <mergeCell ref="J47:J48"/>
    <mergeCell ref="C45:C46"/>
    <mergeCell ref="D45:D46"/>
    <mergeCell ref="E45:E46"/>
    <mergeCell ref="F45:F46"/>
    <mergeCell ref="G45:G46"/>
    <mergeCell ref="I45:I46"/>
    <mergeCell ref="J45:J46"/>
    <mergeCell ref="H45:H46"/>
    <mergeCell ref="J49:J50"/>
    <mergeCell ref="J51:J52"/>
    <mergeCell ref="C51:C52"/>
    <mergeCell ref="C49:C50"/>
    <mergeCell ref="C47:C48"/>
    <mergeCell ref="D47:D48"/>
    <mergeCell ref="E47:E48"/>
    <mergeCell ref="F47:F48"/>
    <mergeCell ref="G47:G48"/>
    <mergeCell ref="H47:H48"/>
    <mergeCell ref="I49:I50"/>
    <mergeCell ref="C78:C83"/>
    <mergeCell ref="D51:D52"/>
    <mergeCell ref="E51:E52"/>
    <mergeCell ref="F51:F52"/>
    <mergeCell ref="G51:G52"/>
    <mergeCell ref="H51:H52"/>
    <mergeCell ref="H57:H59"/>
    <mergeCell ref="D60:D61"/>
    <mergeCell ref="E60:E61"/>
    <mergeCell ref="I53:I56"/>
    <mergeCell ref="H53:H56"/>
    <mergeCell ref="B74:B75"/>
    <mergeCell ref="C76:C77"/>
    <mergeCell ref="I57:I59"/>
    <mergeCell ref="F60:F61"/>
    <mergeCell ref="G60:G61"/>
    <mergeCell ref="I60:I61"/>
    <mergeCell ref="F53:F56"/>
    <mergeCell ref="B66:B67"/>
    <mergeCell ref="B62:B63"/>
    <mergeCell ref="B60:B61"/>
    <mergeCell ref="B57:B59"/>
    <mergeCell ref="C60:C61"/>
    <mergeCell ref="C19:C20"/>
    <mergeCell ref="C36:C38"/>
    <mergeCell ref="B53:B56"/>
    <mergeCell ref="C62:C63"/>
    <mergeCell ref="C39:C41"/>
    <mergeCell ref="B36:B38"/>
    <mergeCell ref="B26:B35"/>
    <mergeCell ref="B23:B25"/>
    <mergeCell ref="B21:B22"/>
    <mergeCell ref="B16:B20"/>
    <mergeCell ref="C53:C56"/>
    <mergeCell ref="C42:C44"/>
    <mergeCell ref="B78:B83"/>
    <mergeCell ref="B76:B77"/>
    <mergeCell ref="B71:B73"/>
    <mergeCell ref="B68:B69"/>
    <mergeCell ref="D42:D44"/>
    <mergeCell ref="C21:C22"/>
    <mergeCell ref="B47:B52"/>
    <mergeCell ref="B45:B46"/>
    <mergeCell ref="B42:B44"/>
    <mergeCell ref="B39:B41"/>
    <mergeCell ref="B64:B65"/>
    <mergeCell ref="B104:B105"/>
    <mergeCell ref="B101:B103"/>
    <mergeCell ref="B97:B99"/>
    <mergeCell ref="B93:B94"/>
    <mergeCell ref="B89:B90"/>
    <mergeCell ref="B91:B92"/>
    <mergeCell ref="B95:B96"/>
    <mergeCell ref="B87:B88"/>
    <mergeCell ref="B84:B86"/>
    <mergeCell ref="B123:B124"/>
    <mergeCell ref="B120:B121"/>
    <mergeCell ref="B118:B119"/>
    <mergeCell ref="B111:B112"/>
    <mergeCell ref="B108:B110"/>
    <mergeCell ref="B106:B107"/>
    <mergeCell ref="B116:B117"/>
    <mergeCell ref="B114:B115"/>
    <mergeCell ref="B163:B165"/>
    <mergeCell ref="B177:B179"/>
    <mergeCell ref="B144:B147"/>
    <mergeCell ref="B142:B143"/>
    <mergeCell ref="B138:B141"/>
    <mergeCell ref="B125:B127"/>
    <mergeCell ref="B136:B137"/>
    <mergeCell ref="B133:B135"/>
    <mergeCell ref="B131:B132"/>
    <mergeCell ref="B128:B130"/>
    <mergeCell ref="B182:B184"/>
    <mergeCell ref="B180:B181"/>
    <mergeCell ref="B174:B176"/>
    <mergeCell ref="B171:B173"/>
    <mergeCell ref="B168:B170"/>
    <mergeCell ref="B166:B167"/>
    <mergeCell ref="B196:B197"/>
    <mergeCell ref="B193:B195"/>
    <mergeCell ref="B191:B192"/>
    <mergeCell ref="B189:B190"/>
    <mergeCell ref="B187:B188"/>
    <mergeCell ref="L142:L143"/>
    <mergeCell ref="C155:C160"/>
    <mergeCell ref="B155:B160"/>
    <mergeCell ref="B151:B154"/>
    <mergeCell ref="B185:B186"/>
    <mergeCell ref="I148:I149"/>
    <mergeCell ref="L148:L149"/>
    <mergeCell ref="K133:K135"/>
    <mergeCell ref="C136:C137"/>
    <mergeCell ref="D136:D137"/>
    <mergeCell ref="E136:E137"/>
    <mergeCell ref="H133:H135"/>
    <mergeCell ref="I133:I135"/>
    <mergeCell ref="J133:J135"/>
    <mergeCell ref="I136:I137"/>
    <mergeCell ref="A1:K1"/>
    <mergeCell ref="A148:A150"/>
    <mergeCell ref="K148:K150"/>
    <mergeCell ref="J148:J150"/>
    <mergeCell ref="C148:C150"/>
    <mergeCell ref="D148:D150"/>
    <mergeCell ref="E148:E149"/>
    <mergeCell ref="F148:F149"/>
    <mergeCell ref="A16:A20"/>
    <mergeCell ref="A21:A22"/>
    <mergeCell ref="A23:A25"/>
    <mergeCell ref="A26:A35"/>
    <mergeCell ref="A36:A38"/>
    <mergeCell ref="A39:A41"/>
    <mergeCell ref="A42:A46"/>
    <mergeCell ref="A47:A52"/>
    <mergeCell ref="A53:A56"/>
    <mergeCell ref="A57:A59"/>
    <mergeCell ref="A60:A61"/>
    <mergeCell ref="A62:A63"/>
    <mergeCell ref="A66:A67"/>
    <mergeCell ref="A68:A69"/>
    <mergeCell ref="A71:A73"/>
    <mergeCell ref="A74:A75"/>
    <mergeCell ref="A76:A77"/>
    <mergeCell ref="A78:A83"/>
    <mergeCell ref="A84:A88"/>
    <mergeCell ref="A89:A90"/>
    <mergeCell ref="A91:A92"/>
    <mergeCell ref="A93:A94"/>
    <mergeCell ref="A95:A96"/>
    <mergeCell ref="A97:A99"/>
    <mergeCell ref="A101:A103"/>
    <mergeCell ref="A104:A105"/>
    <mergeCell ref="A106:A107"/>
    <mergeCell ref="A108:A110"/>
    <mergeCell ref="A111:A112"/>
    <mergeCell ref="A116:A117"/>
    <mergeCell ref="A118:A119"/>
    <mergeCell ref="A120:A121"/>
    <mergeCell ref="A114:A115"/>
    <mergeCell ref="A123:A124"/>
    <mergeCell ref="A125:A127"/>
    <mergeCell ref="A128:A130"/>
    <mergeCell ref="A131:A132"/>
    <mergeCell ref="A133:A135"/>
    <mergeCell ref="A136:A137"/>
    <mergeCell ref="A138:A141"/>
    <mergeCell ref="A142:A143"/>
    <mergeCell ref="A144:A147"/>
    <mergeCell ref="A151:A154"/>
    <mergeCell ref="A155:A160"/>
    <mergeCell ref="A161:A162"/>
    <mergeCell ref="A163:A165"/>
    <mergeCell ref="A166:A167"/>
    <mergeCell ref="A168:A170"/>
    <mergeCell ref="A171:A173"/>
    <mergeCell ref="A174:A176"/>
    <mergeCell ref="A177:A179"/>
    <mergeCell ref="A180:A181"/>
    <mergeCell ref="A182:A184"/>
    <mergeCell ref="A185:A186"/>
    <mergeCell ref="A187:A188"/>
    <mergeCell ref="A189:A190"/>
    <mergeCell ref="A191:A192"/>
    <mergeCell ref="A193:A195"/>
    <mergeCell ref="A196:A197"/>
    <mergeCell ref="A198:A199"/>
    <mergeCell ref="A202:A204"/>
    <mergeCell ref="A205:A208"/>
    <mergeCell ref="A209:A211"/>
    <mergeCell ref="A214:A216"/>
    <mergeCell ref="A217:A234"/>
    <mergeCell ref="A235:A237"/>
    <mergeCell ref="A238:A239"/>
    <mergeCell ref="A240:A241"/>
    <mergeCell ref="A605:A607"/>
    <mergeCell ref="A249:A251"/>
    <mergeCell ref="A252:A255"/>
    <mergeCell ref="A256:A258"/>
    <mergeCell ref="A260:A262"/>
    <mergeCell ref="A263:A265"/>
    <mergeCell ref="A266:A268"/>
    <mergeCell ref="A269:A270"/>
    <mergeCell ref="A271:A273"/>
    <mergeCell ref="A274:A283"/>
    <mergeCell ref="A284:A295"/>
    <mergeCell ref="A296:A297"/>
    <mergeCell ref="A298:A300"/>
    <mergeCell ref="A301:A302"/>
    <mergeCell ref="A303:A305"/>
    <mergeCell ref="A306:A307"/>
    <mergeCell ref="A308:A310"/>
    <mergeCell ref="A311:A312"/>
    <mergeCell ref="A313:A314"/>
    <mergeCell ref="A315:A316"/>
    <mergeCell ref="A317:A318"/>
    <mergeCell ref="A319:A326"/>
    <mergeCell ref="A329:A333"/>
    <mergeCell ref="A334:A335"/>
    <mergeCell ref="A336:A344"/>
    <mergeCell ref="A345:A346"/>
    <mergeCell ref="A347:A348"/>
    <mergeCell ref="A349:A350"/>
    <mergeCell ref="A351:A353"/>
    <mergeCell ref="A354:A355"/>
    <mergeCell ref="A356:A360"/>
    <mergeCell ref="A362:A365"/>
    <mergeCell ref="A366:A368"/>
    <mergeCell ref="A369:A370"/>
    <mergeCell ref="A371:A372"/>
    <mergeCell ref="A373:A375"/>
    <mergeCell ref="A376:A377"/>
    <mergeCell ref="A378:A379"/>
    <mergeCell ref="A380:A381"/>
    <mergeCell ref="A382:A383"/>
    <mergeCell ref="A384:A385"/>
    <mergeCell ref="A386:A387"/>
    <mergeCell ref="A388:A389"/>
    <mergeCell ref="A390:A392"/>
    <mergeCell ref="A393:A394"/>
    <mergeCell ref="A395:A396"/>
    <mergeCell ref="A397:A399"/>
    <mergeCell ref="A400:A402"/>
    <mergeCell ref="A403:A404"/>
    <mergeCell ref="A405:A406"/>
    <mergeCell ref="A407:A413"/>
    <mergeCell ref="A414:A419"/>
    <mergeCell ref="A420:A422"/>
    <mergeCell ref="A423:A424"/>
    <mergeCell ref="A425:A426"/>
    <mergeCell ref="A427:A429"/>
    <mergeCell ref="A430:A431"/>
    <mergeCell ref="A432:A434"/>
    <mergeCell ref="A435:A437"/>
    <mergeCell ref="A438:A439"/>
    <mergeCell ref="A440:A441"/>
    <mergeCell ref="A442:A445"/>
    <mergeCell ref="A446:A447"/>
    <mergeCell ref="A448:A449"/>
    <mergeCell ref="A450:A451"/>
    <mergeCell ref="A452:A455"/>
    <mergeCell ref="A457:A458"/>
    <mergeCell ref="A459:A460"/>
    <mergeCell ref="A461:A462"/>
    <mergeCell ref="A463:A464"/>
    <mergeCell ref="A465:A466"/>
    <mergeCell ref="A497:A499"/>
    <mergeCell ref="A467:A468"/>
    <mergeCell ref="A469:A470"/>
    <mergeCell ref="A473:A475"/>
    <mergeCell ref="A480:A481"/>
    <mergeCell ref="A482:A485"/>
    <mergeCell ref="A486:A488"/>
    <mergeCell ref="H489:H491"/>
    <mergeCell ref="I489:I491"/>
    <mergeCell ref="F492:F493"/>
    <mergeCell ref="G492:G493"/>
    <mergeCell ref="A489:A491"/>
    <mergeCell ref="A492:A495"/>
    <mergeCell ref="B489:B491"/>
    <mergeCell ref="C489:C491"/>
    <mergeCell ref="D489:D491"/>
    <mergeCell ref="E489:E491"/>
    <mergeCell ref="A500:A502"/>
    <mergeCell ref="A503:A505"/>
    <mergeCell ref="A506:A508"/>
    <mergeCell ref="A540:A542"/>
    <mergeCell ref="A545:A547"/>
    <mergeCell ref="A549:A550"/>
    <mergeCell ref="A533:A535"/>
    <mergeCell ref="A509:A510"/>
    <mergeCell ref="A512:A516"/>
    <mergeCell ref="A551:A552"/>
    <mergeCell ref="A553:A555"/>
    <mergeCell ref="A517:A519"/>
    <mergeCell ref="A520:A526"/>
    <mergeCell ref="A527:A529"/>
    <mergeCell ref="A530:A532"/>
    <mergeCell ref="A537:A539"/>
    <mergeCell ref="A556:A557"/>
    <mergeCell ref="A558:A559"/>
    <mergeCell ref="A560:A562"/>
    <mergeCell ref="A566:A571"/>
    <mergeCell ref="A572:A576"/>
    <mergeCell ref="A563:A565"/>
    <mergeCell ref="A577:A579"/>
    <mergeCell ref="A580:A583"/>
    <mergeCell ref="A585:A586"/>
    <mergeCell ref="A587:A589"/>
    <mergeCell ref="A593:A594"/>
    <mergeCell ref="C598:C600"/>
    <mergeCell ref="B598:B600"/>
    <mergeCell ref="A595:A597"/>
    <mergeCell ref="A598:A600"/>
    <mergeCell ref="B580:B583"/>
    <mergeCell ref="A602:A604"/>
    <mergeCell ref="A608:A610"/>
    <mergeCell ref="A611:A612"/>
    <mergeCell ref="A613:A614"/>
    <mergeCell ref="A615:A617"/>
    <mergeCell ref="A618:A619"/>
    <mergeCell ref="A621:A623"/>
    <mergeCell ref="A624:A625"/>
    <mergeCell ref="A626:A627"/>
    <mergeCell ref="A628:A630"/>
    <mergeCell ref="A631:A633"/>
    <mergeCell ref="A637:A641"/>
    <mergeCell ref="A665:A666"/>
    <mergeCell ref="A642:A643"/>
    <mergeCell ref="A667:A668"/>
    <mergeCell ref="A669:A670"/>
    <mergeCell ref="A671:A672"/>
    <mergeCell ref="A673:A675"/>
    <mergeCell ref="A651:A652"/>
    <mergeCell ref="A653:A655"/>
    <mergeCell ref="A656:A657"/>
    <mergeCell ref="A658:A660"/>
    <mergeCell ref="B329:B333"/>
    <mergeCell ref="B317:B318"/>
    <mergeCell ref="C317:C318"/>
    <mergeCell ref="D317:D318"/>
    <mergeCell ref="E317:E318"/>
    <mergeCell ref="F317:F318"/>
    <mergeCell ref="B321:B322"/>
    <mergeCell ref="B323:B324"/>
    <mergeCell ref="B325:B326"/>
    <mergeCell ref="C325:C326"/>
    <mergeCell ref="G317:G318"/>
    <mergeCell ref="H317:H318"/>
    <mergeCell ref="I317:I318"/>
    <mergeCell ref="J317:J318"/>
    <mergeCell ref="K317:K318"/>
    <mergeCell ref="B319:B320"/>
    <mergeCell ref="G319:G320"/>
    <mergeCell ref="H319:H320"/>
    <mergeCell ref="I319:I320"/>
    <mergeCell ref="J319:J320"/>
    <mergeCell ref="C323:C324"/>
    <mergeCell ref="C321:C322"/>
    <mergeCell ref="C319:C320"/>
    <mergeCell ref="D319:D320"/>
    <mergeCell ref="E319:E320"/>
    <mergeCell ref="F319:F320"/>
    <mergeCell ref="K319:K320"/>
    <mergeCell ref="D321:D322"/>
    <mergeCell ref="D323:D324"/>
    <mergeCell ref="D325:D326"/>
    <mergeCell ref="E321:E322"/>
    <mergeCell ref="E323:E324"/>
    <mergeCell ref="E325:E326"/>
    <mergeCell ref="F321:F322"/>
    <mergeCell ref="F323:F324"/>
    <mergeCell ref="F325:F326"/>
    <mergeCell ref="G321:G322"/>
    <mergeCell ref="G323:G324"/>
    <mergeCell ref="G325:G326"/>
    <mergeCell ref="H321:H322"/>
    <mergeCell ref="H323:H324"/>
    <mergeCell ref="H325:H326"/>
    <mergeCell ref="I321:I322"/>
    <mergeCell ref="I323:I324"/>
    <mergeCell ref="I325:I326"/>
    <mergeCell ref="J321:J322"/>
    <mergeCell ref="J323:J324"/>
    <mergeCell ref="J325:J326"/>
    <mergeCell ref="C329:C331"/>
    <mergeCell ref="D329:D331"/>
    <mergeCell ref="E329:E331"/>
    <mergeCell ref="F329:F331"/>
    <mergeCell ref="G329:G331"/>
    <mergeCell ref="H329:H331"/>
    <mergeCell ref="I329:I331"/>
    <mergeCell ref="J329:J331"/>
    <mergeCell ref="K329:K331"/>
    <mergeCell ref="C332:C333"/>
    <mergeCell ref="D332:D333"/>
    <mergeCell ref="E332:E333"/>
    <mergeCell ref="F332:F333"/>
    <mergeCell ref="G332:G333"/>
    <mergeCell ref="H332:H333"/>
    <mergeCell ref="I332:I333"/>
    <mergeCell ref="J332:J333"/>
    <mergeCell ref="K332:K333"/>
    <mergeCell ref="D334:D335"/>
    <mergeCell ref="E334:E335"/>
    <mergeCell ref="F334:F335"/>
    <mergeCell ref="G334:G335"/>
    <mergeCell ref="H334:H335"/>
    <mergeCell ref="I334:I335"/>
    <mergeCell ref="C334:C335"/>
    <mergeCell ref="B334:B335"/>
    <mergeCell ref="J334:J335"/>
    <mergeCell ref="C336:C344"/>
    <mergeCell ref="D336:D338"/>
    <mergeCell ref="E336:E338"/>
    <mergeCell ref="F336:F338"/>
    <mergeCell ref="G336:G338"/>
    <mergeCell ref="H336:H338"/>
    <mergeCell ref="B336:B344"/>
    <mergeCell ref="I336:I338"/>
    <mergeCell ref="J336:J338"/>
    <mergeCell ref="D340:D341"/>
    <mergeCell ref="D342:D344"/>
    <mergeCell ref="E340:E341"/>
    <mergeCell ref="E342:E344"/>
    <mergeCell ref="F342:F344"/>
    <mergeCell ref="F340:F341"/>
    <mergeCell ref="G340:G341"/>
    <mergeCell ref="G342:G344"/>
    <mergeCell ref="H342:H344"/>
    <mergeCell ref="H340:H341"/>
    <mergeCell ref="I340:I341"/>
    <mergeCell ref="I342:I344"/>
    <mergeCell ref="J342:J344"/>
    <mergeCell ref="J340:J341"/>
    <mergeCell ref="B345:B346"/>
    <mergeCell ref="C345:C346"/>
    <mergeCell ref="D345:D346"/>
    <mergeCell ref="E345:E346"/>
    <mergeCell ref="F345:F346"/>
    <mergeCell ref="H347:H348"/>
    <mergeCell ref="G345:G346"/>
    <mergeCell ref="H345:H346"/>
    <mergeCell ref="B347:B348"/>
    <mergeCell ref="D347:D348"/>
    <mergeCell ref="C347:C348"/>
    <mergeCell ref="E347:E348"/>
    <mergeCell ref="F347:F348"/>
    <mergeCell ref="G347:G348"/>
    <mergeCell ref="D349:D350"/>
    <mergeCell ref="E349:E350"/>
    <mergeCell ref="F349:F350"/>
    <mergeCell ref="G349:G350"/>
    <mergeCell ref="F351:F353"/>
    <mergeCell ref="G351:G353"/>
    <mergeCell ref="I345:I346"/>
    <mergeCell ref="J345:J346"/>
    <mergeCell ref="I347:I348"/>
    <mergeCell ref="J347:J348"/>
    <mergeCell ref="H349:H350"/>
    <mergeCell ref="I349:I350"/>
    <mergeCell ref="B349:B350"/>
    <mergeCell ref="C349:C350"/>
    <mergeCell ref="B354:B355"/>
    <mergeCell ref="C354:C355"/>
    <mergeCell ref="D354:D355"/>
    <mergeCell ref="E354:E355"/>
    <mergeCell ref="C351:C353"/>
    <mergeCell ref="B351:B353"/>
    <mergeCell ref="D351:D353"/>
    <mergeCell ref="E351:E353"/>
    <mergeCell ref="F354:F355"/>
    <mergeCell ref="G354:G355"/>
    <mergeCell ref="H354:H355"/>
    <mergeCell ref="I354:I355"/>
    <mergeCell ref="J354:J355"/>
    <mergeCell ref="K354:K355"/>
    <mergeCell ref="L354:L355"/>
    <mergeCell ref="L345:L346"/>
    <mergeCell ref="J349:J350"/>
    <mergeCell ref="H351:H353"/>
    <mergeCell ref="I351:I353"/>
    <mergeCell ref="J351:J353"/>
    <mergeCell ref="D356:D357"/>
    <mergeCell ref="E356:E357"/>
    <mergeCell ref="F356:F357"/>
    <mergeCell ref="B376:B377"/>
    <mergeCell ref="C376:C377"/>
    <mergeCell ref="D376:D377"/>
    <mergeCell ref="E376:E377"/>
    <mergeCell ref="F376:F377"/>
    <mergeCell ref="B366:B368"/>
    <mergeCell ref="C366:C368"/>
    <mergeCell ref="G356:G357"/>
    <mergeCell ref="H356:H357"/>
    <mergeCell ref="I356:I357"/>
    <mergeCell ref="J356:J357"/>
    <mergeCell ref="K356:K357"/>
    <mergeCell ref="D358:D359"/>
    <mergeCell ref="E358:E359"/>
    <mergeCell ref="F358:F359"/>
    <mergeCell ref="G358:G359"/>
    <mergeCell ref="H358:H359"/>
    <mergeCell ref="I358:I359"/>
    <mergeCell ref="J358:J360"/>
    <mergeCell ref="K358:K360"/>
    <mergeCell ref="B362:B363"/>
    <mergeCell ref="C362:C363"/>
    <mergeCell ref="D362:D363"/>
    <mergeCell ref="E362:E363"/>
    <mergeCell ref="F362:F363"/>
    <mergeCell ref="B356:B360"/>
    <mergeCell ref="C356:C360"/>
    <mergeCell ref="G362:G363"/>
    <mergeCell ref="H362:H363"/>
    <mergeCell ref="I362:I363"/>
    <mergeCell ref="J362:J363"/>
    <mergeCell ref="B364:B365"/>
    <mergeCell ref="C364:C365"/>
    <mergeCell ref="D364:D365"/>
    <mergeCell ref="E364:E365"/>
    <mergeCell ref="F364:F365"/>
    <mergeCell ref="G364:G365"/>
    <mergeCell ref="D366:D368"/>
    <mergeCell ref="E366:E368"/>
    <mergeCell ref="F366:F368"/>
    <mergeCell ref="G366:G368"/>
    <mergeCell ref="G369:G370"/>
    <mergeCell ref="H369:H370"/>
    <mergeCell ref="I369:I370"/>
    <mergeCell ref="H364:H365"/>
    <mergeCell ref="I364:I365"/>
    <mergeCell ref="J364:J365"/>
    <mergeCell ref="H366:H368"/>
    <mergeCell ref="H371:H372"/>
    <mergeCell ref="I371:I372"/>
    <mergeCell ref="J371:J372"/>
    <mergeCell ref="J366:J368"/>
    <mergeCell ref="I366:I368"/>
    <mergeCell ref="G371:G372"/>
    <mergeCell ref="B373:B375"/>
    <mergeCell ref="B369:B370"/>
    <mergeCell ref="C369:C370"/>
    <mergeCell ref="D369:D370"/>
    <mergeCell ref="E369:E370"/>
    <mergeCell ref="F369:F370"/>
    <mergeCell ref="D373:D375"/>
    <mergeCell ref="C373:C375"/>
    <mergeCell ref="E373:E375"/>
    <mergeCell ref="J376:J377"/>
    <mergeCell ref="K376:K377"/>
    <mergeCell ref="I373:I375"/>
    <mergeCell ref="J373:J375"/>
    <mergeCell ref="J369:J370"/>
    <mergeCell ref="B371:B372"/>
    <mergeCell ref="C371:C372"/>
    <mergeCell ref="D371:D372"/>
    <mergeCell ref="E371:E372"/>
    <mergeCell ref="F371:F372"/>
    <mergeCell ref="F378:F379"/>
    <mergeCell ref="G378:G379"/>
    <mergeCell ref="G373:G375"/>
    <mergeCell ref="G376:G377"/>
    <mergeCell ref="H376:H377"/>
    <mergeCell ref="I376:I377"/>
    <mergeCell ref="H373:H375"/>
    <mergeCell ref="F373:F375"/>
    <mergeCell ref="B384:B385"/>
    <mergeCell ref="B382:B383"/>
    <mergeCell ref="C384:C385"/>
    <mergeCell ref="D384:D385"/>
    <mergeCell ref="E384:E385"/>
    <mergeCell ref="D380:D381"/>
    <mergeCell ref="E382:E383"/>
    <mergeCell ref="I380:I381"/>
    <mergeCell ref="J380:J381"/>
    <mergeCell ref="H378:H379"/>
    <mergeCell ref="I378:I379"/>
    <mergeCell ref="J378:J379"/>
    <mergeCell ref="B380:B381"/>
    <mergeCell ref="B378:B379"/>
    <mergeCell ref="C378:C379"/>
    <mergeCell ref="D378:D379"/>
    <mergeCell ref="E378:E379"/>
    <mergeCell ref="F382:F383"/>
    <mergeCell ref="G382:G383"/>
    <mergeCell ref="H382:H383"/>
    <mergeCell ref="E380:E381"/>
    <mergeCell ref="F380:F381"/>
    <mergeCell ref="G380:G381"/>
    <mergeCell ref="H380:H381"/>
    <mergeCell ref="I382:I383"/>
    <mergeCell ref="J382:J383"/>
    <mergeCell ref="C380:C381"/>
    <mergeCell ref="F384:F385"/>
    <mergeCell ref="G384:G385"/>
    <mergeCell ref="H384:H385"/>
    <mergeCell ref="I384:I385"/>
    <mergeCell ref="J384:J385"/>
    <mergeCell ref="C382:C383"/>
    <mergeCell ref="D382:D383"/>
    <mergeCell ref="B386:B387"/>
    <mergeCell ref="C386:C387"/>
    <mergeCell ref="D386:D387"/>
    <mergeCell ref="E386:E387"/>
    <mergeCell ref="F386:F387"/>
    <mergeCell ref="G386:G387"/>
    <mergeCell ref="H386:H387"/>
    <mergeCell ref="I386:I387"/>
    <mergeCell ref="J386:J387"/>
    <mergeCell ref="B388:B389"/>
    <mergeCell ref="C388:C389"/>
    <mergeCell ref="D388:D389"/>
    <mergeCell ref="E388:E389"/>
    <mergeCell ref="F388:F389"/>
    <mergeCell ref="G388:G389"/>
    <mergeCell ref="H388:H389"/>
    <mergeCell ref="I388:I389"/>
    <mergeCell ref="J388:J389"/>
    <mergeCell ref="B390:B392"/>
    <mergeCell ref="C390:C392"/>
    <mergeCell ref="D390:D392"/>
    <mergeCell ref="E390:E392"/>
    <mergeCell ref="F390:F392"/>
    <mergeCell ref="G390:G392"/>
    <mergeCell ref="H390:H392"/>
    <mergeCell ref="I390:I392"/>
    <mergeCell ref="J390:J392"/>
    <mergeCell ref="B393:B394"/>
    <mergeCell ref="C393:C394"/>
    <mergeCell ref="D393:D394"/>
    <mergeCell ref="E393:E394"/>
    <mergeCell ref="F393:F394"/>
    <mergeCell ref="G393:G394"/>
    <mergeCell ref="H393:H394"/>
    <mergeCell ref="I393:I394"/>
    <mergeCell ref="J393:J394"/>
    <mergeCell ref="K393:K394"/>
    <mergeCell ref="B395:B396"/>
    <mergeCell ref="D395:D396"/>
    <mergeCell ref="E395:E396"/>
    <mergeCell ref="F395:F396"/>
    <mergeCell ref="G395:G396"/>
    <mergeCell ref="I395:I396"/>
    <mergeCell ref="H395:H396"/>
    <mergeCell ref="J395:J396"/>
    <mergeCell ref="K395:K396"/>
    <mergeCell ref="C395:C396"/>
    <mergeCell ref="B397:B399"/>
    <mergeCell ref="C397:C399"/>
    <mergeCell ref="D397:D399"/>
    <mergeCell ref="E397:E399"/>
    <mergeCell ref="F397:F399"/>
    <mergeCell ref="G397:G399"/>
    <mergeCell ref="H397:H399"/>
    <mergeCell ref="I397:I399"/>
    <mergeCell ref="J397:J399"/>
    <mergeCell ref="B400:B402"/>
    <mergeCell ref="D400:D402"/>
    <mergeCell ref="C400:C402"/>
    <mergeCell ref="E400:E402"/>
    <mergeCell ref="F400:F402"/>
    <mergeCell ref="G400:G402"/>
    <mergeCell ref="H400:H402"/>
    <mergeCell ref="I400:I402"/>
    <mergeCell ref="J400:J402"/>
    <mergeCell ref="B403:B404"/>
    <mergeCell ref="C403:C404"/>
    <mergeCell ref="D403:D404"/>
    <mergeCell ref="E403:E404"/>
    <mergeCell ref="F403:F404"/>
    <mergeCell ref="G403:G404"/>
    <mergeCell ref="H403:H404"/>
    <mergeCell ref="I403:I404"/>
    <mergeCell ref="J403:J404"/>
    <mergeCell ref="C405:C406"/>
    <mergeCell ref="B405:B406"/>
    <mergeCell ref="D405:D406"/>
    <mergeCell ref="E405:E406"/>
    <mergeCell ref="F405:F406"/>
    <mergeCell ref="G405:G406"/>
    <mergeCell ref="H405:H406"/>
    <mergeCell ref="I405:I406"/>
    <mergeCell ref="J405:J406"/>
    <mergeCell ref="B407:B413"/>
    <mergeCell ref="C407:C413"/>
    <mergeCell ref="D407:D408"/>
    <mergeCell ref="F407:F408"/>
    <mergeCell ref="G407:G408"/>
    <mergeCell ref="H407:H408"/>
    <mergeCell ref="I407:I408"/>
    <mergeCell ref="J407:J408"/>
    <mergeCell ref="D409:D410"/>
    <mergeCell ref="F409:F410"/>
    <mergeCell ref="G409:G410"/>
    <mergeCell ref="H409:H410"/>
    <mergeCell ref="I409:I410"/>
    <mergeCell ref="J409:J410"/>
    <mergeCell ref="H420:H422"/>
    <mergeCell ref="I420:I422"/>
    <mergeCell ref="J420:J422"/>
    <mergeCell ref="J418:J419"/>
    <mergeCell ref="H418:H419"/>
    <mergeCell ref="D412:D413"/>
    <mergeCell ref="F412:F413"/>
    <mergeCell ref="G412:G413"/>
    <mergeCell ref="H412:H413"/>
    <mergeCell ref="I412:I413"/>
    <mergeCell ref="H414:H415"/>
    <mergeCell ref="G414:G415"/>
    <mergeCell ref="I414:I415"/>
    <mergeCell ref="J412:J413"/>
    <mergeCell ref="B414:B419"/>
    <mergeCell ref="C414:C419"/>
    <mergeCell ref="D414:D415"/>
    <mergeCell ref="D418:D419"/>
    <mergeCell ref="E420:E422"/>
    <mergeCell ref="F420:F422"/>
    <mergeCell ref="G420:G422"/>
    <mergeCell ref="E414:E419"/>
    <mergeCell ref="F414:F415"/>
    <mergeCell ref="G418:G419"/>
    <mergeCell ref="C440:C441"/>
    <mergeCell ref="B440:B441"/>
    <mergeCell ref="D440:D441"/>
    <mergeCell ref="E440:E441"/>
    <mergeCell ref="I418:I419"/>
    <mergeCell ref="F418:F419"/>
    <mergeCell ref="B420:B422"/>
    <mergeCell ref="C420:C422"/>
    <mergeCell ref="D420:D422"/>
    <mergeCell ref="H423:H424"/>
    <mergeCell ref="I423:I424"/>
    <mergeCell ref="J423:J424"/>
    <mergeCell ref="B425:B426"/>
    <mergeCell ref="D425:D426"/>
    <mergeCell ref="E425:E426"/>
    <mergeCell ref="F425:F426"/>
    <mergeCell ref="G425:G426"/>
    <mergeCell ref="B423:B424"/>
    <mergeCell ref="D423:D424"/>
    <mergeCell ref="C425:C426"/>
    <mergeCell ref="B427:B429"/>
    <mergeCell ref="C427:C429"/>
    <mergeCell ref="E427:E429"/>
    <mergeCell ref="F423:F424"/>
    <mergeCell ref="G423:G424"/>
    <mergeCell ref="C423:C424"/>
    <mergeCell ref="E423:E424"/>
    <mergeCell ref="H427:H429"/>
    <mergeCell ref="I427:I429"/>
    <mergeCell ref="J427:J429"/>
    <mergeCell ref="D427:D429"/>
    <mergeCell ref="I425:I426"/>
    <mergeCell ref="H425:H426"/>
    <mergeCell ref="J425:J426"/>
    <mergeCell ref="C430:C431"/>
    <mergeCell ref="D430:D431"/>
    <mergeCell ref="E430:E431"/>
    <mergeCell ref="F430:F431"/>
    <mergeCell ref="G430:G431"/>
    <mergeCell ref="F427:F429"/>
    <mergeCell ref="G427:G429"/>
    <mergeCell ref="J435:J437"/>
    <mergeCell ref="H430:H431"/>
    <mergeCell ref="I430:I431"/>
    <mergeCell ref="J430:J431"/>
    <mergeCell ref="B432:B434"/>
    <mergeCell ref="B435:B437"/>
    <mergeCell ref="C432:C434"/>
    <mergeCell ref="C435:C437"/>
    <mergeCell ref="D435:D437"/>
    <mergeCell ref="B430:B431"/>
    <mergeCell ref="E432:E434"/>
    <mergeCell ref="F432:F434"/>
    <mergeCell ref="G432:G434"/>
    <mergeCell ref="H432:H434"/>
    <mergeCell ref="I432:I434"/>
    <mergeCell ref="E435:E437"/>
    <mergeCell ref="F435:F437"/>
    <mergeCell ref="G435:G437"/>
    <mergeCell ref="H435:H437"/>
    <mergeCell ref="I435:I437"/>
    <mergeCell ref="J432:J434"/>
    <mergeCell ref="B438:B439"/>
    <mergeCell ref="C438:C439"/>
    <mergeCell ref="D438:D439"/>
    <mergeCell ref="E438:E439"/>
    <mergeCell ref="F438:F439"/>
    <mergeCell ref="G438:G439"/>
    <mergeCell ref="H438:H439"/>
    <mergeCell ref="I438:I439"/>
    <mergeCell ref="D432:D434"/>
    <mergeCell ref="F440:F441"/>
    <mergeCell ref="G440:G441"/>
    <mergeCell ref="H440:H441"/>
    <mergeCell ref="I440:I441"/>
    <mergeCell ref="J440:J441"/>
    <mergeCell ref="H442:H445"/>
    <mergeCell ref="I442:I445"/>
    <mergeCell ref="J442:J445"/>
    <mergeCell ref="B442:B445"/>
    <mergeCell ref="C442:C445"/>
    <mergeCell ref="D442:D445"/>
    <mergeCell ref="E442:E445"/>
    <mergeCell ref="F442:F445"/>
    <mergeCell ref="G442:G445"/>
    <mergeCell ref="I450:I451"/>
    <mergeCell ref="J450:J451"/>
    <mergeCell ref="C452:C453"/>
    <mergeCell ref="C454:C455"/>
    <mergeCell ref="B452:B455"/>
    <mergeCell ref="D452:D453"/>
    <mergeCell ref="F452:F453"/>
    <mergeCell ref="G452:G453"/>
    <mergeCell ref="H452:H453"/>
    <mergeCell ref="I452:I453"/>
    <mergeCell ref="B446:B447"/>
    <mergeCell ref="D446:D447"/>
    <mergeCell ref="E446:E447"/>
    <mergeCell ref="F446:F447"/>
    <mergeCell ref="G446:G447"/>
    <mergeCell ref="H446:H447"/>
    <mergeCell ref="C446:C447"/>
    <mergeCell ref="I446:I447"/>
    <mergeCell ref="J446:J447"/>
    <mergeCell ref="B448:B449"/>
    <mergeCell ref="D448:D449"/>
    <mergeCell ref="C448:C449"/>
    <mergeCell ref="E448:E449"/>
    <mergeCell ref="F448:F449"/>
    <mergeCell ref="G448:G449"/>
    <mergeCell ref="H448:H449"/>
    <mergeCell ref="I448:I449"/>
    <mergeCell ref="J448:J449"/>
    <mergeCell ref="K448:K449"/>
    <mergeCell ref="L448:L449"/>
    <mergeCell ref="C450:C451"/>
    <mergeCell ref="B450:B451"/>
    <mergeCell ref="D450:D451"/>
    <mergeCell ref="E450:E451"/>
    <mergeCell ref="F450:F451"/>
    <mergeCell ref="G450:G451"/>
    <mergeCell ref="H450:H451"/>
    <mergeCell ref="J452:J455"/>
    <mergeCell ref="E452:E455"/>
    <mergeCell ref="F454:F455"/>
    <mergeCell ref="G454:G455"/>
    <mergeCell ref="H454:H455"/>
    <mergeCell ref="I454:I455"/>
    <mergeCell ref="D454:D455"/>
    <mergeCell ref="B457:B458"/>
    <mergeCell ref="C457:C458"/>
    <mergeCell ref="D457:D458"/>
    <mergeCell ref="E457:E458"/>
    <mergeCell ref="F457:F458"/>
    <mergeCell ref="G457:G458"/>
    <mergeCell ref="H457:H458"/>
    <mergeCell ref="I457:I458"/>
    <mergeCell ref="J457:J458"/>
    <mergeCell ref="B459:B460"/>
    <mergeCell ref="C459:C460"/>
    <mergeCell ref="D459:D460"/>
    <mergeCell ref="E459:E460"/>
    <mergeCell ref="F459:F460"/>
    <mergeCell ref="G459:G460"/>
    <mergeCell ref="H459:H460"/>
    <mergeCell ref="I459:I460"/>
    <mergeCell ref="J459:J460"/>
    <mergeCell ref="D461:D462"/>
    <mergeCell ref="E461:E462"/>
    <mergeCell ref="F461:F462"/>
    <mergeCell ref="G461:G462"/>
    <mergeCell ref="H461:H462"/>
    <mergeCell ref="I461:I462"/>
    <mergeCell ref="J461:J462"/>
    <mergeCell ref="K461:K462"/>
    <mergeCell ref="B461:B462"/>
    <mergeCell ref="C461:C462"/>
    <mergeCell ref="C463:C464"/>
    <mergeCell ref="D463:D464"/>
    <mergeCell ref="E463:E464"/>
    <mergeCell ref="F463:F464"/>
    <mergeCell ref="G463:G464"/>
    <mergeCell ref="H463:H464"/>
    <mergeCell ref="I463:I464"/>
    <mergeCell ref="J463:J464"/>
    <mergeCell ref="B463:B464"/>
    <mergeCell ref="C465:C466"/>
    <mergeCell ref="B465:B466"/>
    <mergeCell ref="D465:D466"/>
    <mergeCell ref="E465:E466"/>
    <mergeCell ref="F465:F466"/>
    <mergeCell ref="G465:G466"/>
    <mergeCell ref="H465:H466"/>
    <mergeCell ref="I465:I466"/>
    <mergeCell ref="J465:J466"/>
    <mergeCell ref="C467:C468"/>
    <mergeCell ref="D467:D468"/>
    <mergeCell ref="E467:E468"/>
    <mergeCell ref="F467:F468"/>
    <mergeCell ref="G467:G468"/>
    <mergeCell ref="H467:H468"/>
    <mergeCell ref="I467:I468"/>
    <mergeCell ref="J467:J468"/>
    <mergeCell ref="B467:B468"/>
    <mergeCell ref="C469:C470"/>
    <mergeCell ref="B469:B470"/>
    <mergeCell ref="D469:D470"/>
    <mergeCell ref="E469:E470"/>
    <mergeCell ref="F469:F470"/>
    <mergeCell ref="J469:J470"/>
    <mergeCell ref="L469:L470"/>
    <mergeCell ref="G473:G475"/>
    <mergeCell ref="H473:H475"/>
    <mergeCell ref="I473:I475"/>
    <mergeCell ref="J473:J475"/>
    <mergeCell ref="E478:E479"/>
    <mergeCell ref="F478:F479"/>
    <mergeCell ref="F476:F477"/>
    <mergeCell ref="G469:G470"/>
    <mergeCell ref="H469:H470"/>
    <mergeCell ref="I469:I470"/>
    <mergeCell ref="B473:B475"/>
    <mergeCell ref="C473:C475"/>
    <mergeCell ref="D473:D475"/>
    <mergeCell ref="E473:E475"/>
    <mergeCell ref="F473:F475"/>
    <mergeCell ref="E476:E477"/>
    <mergeCell ref="E480:E481"/>
    <mergeCell ref="F480:F481"/>
    <mergeCell ref="I478:I479"/>
    <mergeCell ref="D478:D479"/>
    <mergeCell ref="D476:D477"/>
    <mergeCell ref="G480:G481"/>
    <mergeCell ref="G478:G479"/>
    <mergeCell ref="G476:G477"/>
    <mergeCell ref="H476:H477"/>
    <mergeCell ref="H478:H479"/>
    <mergeCell ref="H480:H481"/>
    <mergeCell ref="D480:D481"/>
    <mergeCell ref="L478:L479"/>
    <mergeCell ref="A476:A479"/>
    <mergeCell ref="B476:B479"/>
    <mergeCell ref="C476:C479"/>
    <mergeCell ref="B480:B481"/>
    <mergeCell ref="C480:C481"/>
    <mergeCell ref="I480:I481"/>
    <mergeCell ref="I476:I477"/>
    <mergeCell ref="J476:J477"/>
    <mergeCell ref="J478:J479"/>
    <mergeCell ref="J480:J481"/>
    <mergeCell ref="B482:B485"/>
    <mergeCell ref="C482:C483"/>
    <mergeCell ref="C484:C485"/>
    <mergeCell ref="D484:D485"/>
    <mergeCell ref="D482:D483"/>
    <mergeCell ref="E482:E485"/>
    <mergeCell ref="F482:F483"/>
    <mergeCell ref="H486:H488"/>
    <mergeCell ref="I486:I488"/>
    <mergeCell ref="F484:F485"/>
    <mergeCell ref="G482:G483"/>
    <mergeCell ref="G484:G485"/>
    <mergeCell ref="H482:H483"/>
    <mergeCell ref="H484:H485"/>
    <mergeCell ref="I482:I483"/>
    <mergeCell ref="I484:I485"/>
    <mergeCell ref="J486:J488"/>
    <mergeCell ref="L487:L488"/>
    <mergeCell ref="J482:J483"/>
    <mergeCell ref="J484:J485"/>
    <mergeCell ref="B486:B488"/>
    <mergeCell ref="C486:C488"/>
    <mergeCell ref="D486:D488"/>
    <mergeCell ref="E486:E488"/>
    <mergeCell ref="F486:F488"/>
    <mergeCell ref="G486:G488"/>
    <mergeCell ref="F489:F491"/>
    <mergeCell ref="G489:G491"/>
    <mergeCell ref="L490:L491"/>
    <mergeCell ref="B492:B495"/>
    <mergeCell ref="C492:C495"/>
    <mergeCell ref="D492:D493"/>
    <mergeCell ref="D494:D495"/>
    <mergeCell ref="E492:E493"/>
    <mergeCell ref="E494:E495"/>
    <mergeCell ref="F494:F495"/>
    <mergeCell ref="H492:H493"/>
    <mergeCell ref="G494:G495"/>
    <mergeCell ref="H494:H495"/>
    <mergeCell ref="I492:I493"/>
    <mergeCell ref="I494:I495"/>
    <mergeCell ref="J492:J495"/>
    <mergeCell ref="B497:B499"/>
    <mergeCell ref="D497:D499"/>
    <mergeCell ref="C497:C499"/>
    <mergeCell ref="E497:E499"/>
    <mergeCell ref="F497:F499"/>
    <mergeCell ref="L501:L502"/>
    <mergeCell ref="J500:J502"/>
    <mergeCell ref="G497:G499"/>
    <mergeCell ref="H497:H499"/>
    <mergeCell ref="I497:I499"/>
    <mergeCell ref="B503:B505"/>
    <mergeCell ref="B500:B502"/>
    <mergeCell ref="C500:C502"/>
    <mergeCell ref="C503:C505"/>
    <mergeCell ref="D500:D502"/>
    <mergeCell ref="D503:D505"/>
    <mergeCell ref="E503:E505"/>
    <mergeCell ref="L504:L505"/>
    <mergeCell ref="E500:E502"/>
    <mergeCell ref="F500:F502"/>
    <mergeCell ref="G500:G502"/>
    <mergeCell ref="H500:H502"/>
    <mergeCell ref="I500:I502"/>
    <mergeCell ref="I503:I505"/>
    <mergeCell ref="H503:H505"/>
    <mergeCell ref="G503:G505"/>
    <mergeCell ref="F503:F505"/>
    <mergeCell ref="J503:J505"/>
    <mergeCell ref="B506:B508"/>
    <mergeCell ref="C506:C508"/>
    <mergeCell ref="D506:D508"/>
    <mergeCell ref="E506:E508"/>
    <mergeCell ref="F506:F508"/>
    <mergeCell ref="G506:G508"/>
    <mergeCell ref="H506:H508"/>
    <mergeCell ref="I506:I508"/>
    <mergeCell ref="B517:B519"/>
    <mergeCell ref="J506:J508"/>
    <mergeCell ref="I509:I510"/>
    <mergeCell ref="H509:H510"/>
    <mergeCell ref="G509:G510"/>
    <mergeCell ref="F509:F510"/>
    <mergeCell ref="E509:E510"/>
    <mergeCell ref="J517:J519"/>
    <mergeCell ref="G512:G514"/>
    <mergeCell ref="H512:H514"/>
    <mergeCell ref="D509:D510"/>
    <mergeCell ref="C509:C510"/>
    <mergeCell ref="B512:B516"/>
    <mergeCell ref="C512:C514"/>
    <mergeCell ref="C515:C516"/>
    <mergeCell ref="D515:D516"/>
    <mergeCell ref="D512:D514"/>
    <mergeCell ref="B509:B510"/>
    <mergeCell ref="I517:I519"/>
    <mergeCell ref="J515:J516"/>
    <mergeCell ref="J512:J514"/>
    <mergeCell ref="E512:E516"/>
    <mergeCell ref="F512:F514"/>
    <mergeCell ref="F515:F516"/>
    <mergeCell ref="G515:G516"/>
    <mergeCell ref="I515:I516"/>
    <mergeCell ref="I512:I514"/>
    <mergeCell ref="I114:I115"/>
    <mergeCell ref="J114:J115"/>
    <mergeCell ref="K114:K115"/>
    <mergeCell ref="C114:C115"/>
    <mergeCell ref="D114:D115"/>
    <mergeCell ref="E114:E115"/>
    <mergeCell ref="F114:F115"/>
    <mergeCell ref="G114:G115"/>
    <mergeCell ref="H114:H115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"/>
  <sheetViews>
    <sheetView zoomScalePageLayoutView="0" workbookViewId="0" topLeftCell="A1">
      <selection activeCell="L2" sqref="L2"/>
    </sheetView>
  </sheetViews>
  <sheetFormatPr defaultColWidth="9.140625" defaultRowHeight="12.75"/>
  <cols>
    <col min="2" max="2" width="29.57421875" style="0" customWidth="1"/>
    <col min="11" max="11" width="20.421875" style="0" customWidth="1"/>
    <col min="12" max="12" width="28.57421875" style="0" customWidth="1"/>
  </cols>
  <sheetData>
    <row r="2" spans="2:12" ht="22.5">
      <c r="B2" s="81" t="s">
        <v>637</v>
      </c>
      <c r="C2" s="42" t="s">
        <v>29</v>
      </c>
      <c r="D2" s="42" t="s">
        <v>202</v>
      </c>
      <c r="E2" s="42">
        <v>250</v>
      </c>
      <c r="F2" s="65">
        <v>152.7</v>
      </c>
      <c r="G2" s="43">
        <v>2</v>
      </c>
      <c r="H2" s="42"/>
      <c r="I2" s="49">
        <v>8</v>
      </c>
      <c r="J2" s="42" t="s">
        <v>56</v>
      </c>
      <c r="K2" s="81" t="s">
        <v>636</v>
      </c>
      <c r="L2" s="91" t="s">
        <v>638</v>
      </c>
    </row>
    <row r="3" spans="2:12" ht="12.75">
      <c r="B3" s="46"/>
      <c r="C3" s="46" t="s">
        <v>195</v>
      </c>
      <c r="D3" s="46" t="s">
        <v>468</v>
      </c>
      <c r="E3" s="46"/>
      <c r="F3" s="66"/>
      <c r="G3" s="47"/>
      <c r="H3" s="46"/>
      <c r="I3" s="47"/>
      <c r="J3" s="46"/>
      <c r="K3" s="46"/>
      <c r="L3" s="46"/>
    </row>
    <row r="5" ht="12.75">
      <c r="L5" s="91" t="s">
        <v>645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3"/>
  <sheetViews>
    <sheetView zoomScalePageLayoutView="0" workbookViewId="0" topLeftCell="A1">
      <selection activeCell="J3" sqref="J3"/>
    </sheetView>
  </sheetViews>
  <sheetFormatPr defaultColWidth="9.140625" defaultRowHeight="12.75"/>
  <cols>
    <col min="14" max="14" width="18.140625" style="0" customWidth="1"/>
  </cols>
  <sheetData>
    <row r="1" ht="16.5" thickBot="1">
      <c r="N1" s="154">
        <v>21</v>
      </c>
    </row>
    <row r="2" spans="2:14" ht="16.5" thickBot="1">
      <c r="B2">
        <v>64</v>
      </c>
      <c r="D2">
        <v>89</v>
      </c>
      <c r="I2">
        <v>159</v>
      </c>
      <c r="J2">
        <v>79</v>
      </c>
      <c r="L2">
        <f>J2*I3/I2</f>
        <v>49.685534591194966</v>
      </c>
      <c r="N2" s="155">
        <v>20</v>
      </c>
    </row>
    <row r="3" spans="2:14" ht="16.5" thickBot="1">
      <c r="B3">
        <v>10</v>
      </c>
      <c r="D3">
        <v>19</v>
      </c>
      <c r="I3">
        <v>100</v>
      </c>
      <c r="J3" t="s">
        <v>721</v>
      </c>
      <c r="N3" s="155">
        <v>16</v>
      </c>
    </row>
    <row r="4" spans="2:14" ht="16.5" thickBot="1">
      <c r="B4">
        <v>23</v>
      </c>
      <c r="D4">
        <v>32</v>
      </c>
      <c r="N4" s="155">
        <v>8</v>
      </c>
    </row>
    <row r="5" spans="2:14" ht="16.5" thickBot="1">
      <c r="B5">
        <v>51</v>
      </c>
      <c r="D5">
        <v>58</v>
      </c>
      <c r="N5" s="155">
        <v>3</v>
      </c>
    </row>
    <row r="6" spans="2:14" ht="16.5" thickBot="1">
      <c r="B6">
        <v>21</v>
      </c>
      <c r="D6">
        <v>26</v>
      </c>
      <c r="N6" s="155">
        <v>2</v>
      </c>
    </row>
    <row r="7" spans="2:14" ht="16.5" thickBot="1">
      <c r="B7">
        <v>31</v>
      </c>
      <c r="D7">
        <v>33</v>
      </c>
      <c r="N7" s="155">
        <v>3</v>
      </c>
    </row>
    <row r="8" spans="2:14" ht="16.5" thickBot="1">
      <c r="B8">
        <v>12</v>
      </c>
      <c r="D8">
        <v>14</v>
      </c>
      <c r="N8" s="155">
        <v>2</v>
      </c>
    </row>
    <row r="9" spans="2:14" ht="16.5" thickBot="1">
      <c r="B9">
        <f>SUM(B2:B8)</f>
        <v>212</v>
      </c>
      <c r="D9">
        <f>SUM(D2:D8)</f>
        <v>271</v>
      </c>
      <c r="N9" s="155">
        <v>1</v>
      </c>
    </row>
    <row r="10" ht="16.5" thickBot="1">
      <c r="N10" s="155">
        <v>2</v>
      </c>
    </row>
    <row r="13" ht="12.75">
      <c r="N13">
        <f>SUM(N1:N12)</f>
        <v>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2023-02-14T12:26:28Z</cp:lastPrinted>
  <dcterms:created xsi:type="dcterms:W3CDTF">1996-10-08T23:32:33Z</dcterms:created>
  <dcterms:modified xsi:type="dcterms:W3CDTF">2023-02-14T12:27:37Z</dcterms:modified>
  <cp:category/>
  <cp:version/>
  <cp:contentType/>
  <cp:contentStatus/>
</cp:coreProperties>
</file>